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claudia/Library/CloudStorage/GoogleDrive-cvoigt@ual.es/My Drive/Claudia/publications/Voigt_et_al_Laguna_Honda/"/>
    </mc:Choice>
  </mc:AlternateContent>
  <xr:revisionPtr revIDLastSave="0" documentId="13_ncr:1_{62985B4E-3E3A-CE4B-AAA3-C331120C7D81}" xr6:coauthVersionLast="47" xr6:coauthVersionMax="47" xr10:uidLastSave="{00000000-0000-0000-0000-000000000000}"/>
  <bookViews>
    <workbookView xWindow="0" yWindow="880" windowWidth="29020" windowHeight="16760" xr2:uid="{D90B7D06-E23E-7E4B-B0EA-33C0A49BDF57}"/>
  </bookViews>
  <sheets>
    <sheet name="Table S1" sheetId="1" r:id="rId1"/>
    <sheet name="Table S2" sheetId="4" r:id="rId2"/>
    <sheet name="Table S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" i="1" l="1"/>
  <c r="P30" i="1" l="1"/>
  <c r="P31" i="1"/>
  <c r="P32" i="1"/>
  <c r="P33" i="1"/>
  <c r="P34" i="1"/>
  <c r="P35" i="1"/>
  <c r="P36" i="1"/>
  <c r="P38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1" i="1"/>
  <c r="P22" i="1"/>
  <c r="P23" i="1"/>
  <c r="P24" i="1"/>
  <c r="P25" i="1"/>
  <c r="P26" i="1"/>
  <c r="P27" i="1"/>
  <c r="P6" i="1"/>
</calcChain>
</file>

<file path=xl/sharedStrings.xml><?xml version="1.0" encoding="utf-8"?>
<sst xmlns="http://schemas.openxmlformats.org/spreadsheetml/2006/main" count="232" uniqueCount="59">
  <si>
    <t>Sample ID</t>
  </si>
  <si>
    <t>Sampling Date</t>
  </si>
  <si>
    <t xml:space="preserve">AH-8 </t>
  </si>
  <si>
    <t xml:space="preserve">AH-10 </t>
  </si>
  <si>
    <t>AH-13</t>
  </si>
  <si>
    <t>AH-15</t>
  </si>
  <si>
    <t>AH-17</t>
  </si>
  <si>
    <t>AH-19</t>
  </si>
  <si>
    <t>AH-21</t>
  </si>
  <si>
    <t>AH-7</t>
  </si>
  <si>
    <t>AH-9</t>
  </si>
  <si>
    <t>AH-11</t>
  </si>
  <si>
    <t xml:space="preserve">AH-12 </t>
  </si>
  <si>
    <t>AH-14</t>
  </si>
  <si>
    <t>AH-16</t>
  </si>
  <si>
    <t>AH-18</t>
  </si>
  <si>
    <t>AH-20</t>
  </si>
  <si>
    <t>AH-22</t>
  </si>
  <si>
    <t>AH-23</t>
  </si>
  <si>
    <t>AH-24</t>
  </si>
  <si>
    <t>AH-25</t>
  </si>
  <si>
    <t>AH-26</t>
  </si>
  <si>
    <t>AH-27</t>
  </si>
  <si>
    <t>Water level (m)</t>
  </si>
  <si>
    <t>Southern lake margin</t>
  </si>
  <si>
    <t>Northern lake margin</t>
  </si>
  <si>
    <t>bdl</t>
  </si>
  <si>
    <r>
      <t>δ</t>
    </r>
    <r>
      <rPr>
        <b/>
        <vertAlign val="superscript"/>
        <sz val="12"/>
        <color theme="1"/>
        <rFont val="ArialMT"/>
      </rPr>
      <t>17</t>
    </r>
    <r>
      <rPr>
        <b/>
        <sz val="12"/>
        <color theme="1"/>
        <rFont val="ArialMT"/>
      </rPr>
      <t>O (‰)</t>
    </r>
  </si>
  <si>
    <r>
      <rPr>
        <b/>
        <vertAlign val="superscript"/>
        <sz val="12"/>
        <color theme="1"/>
        <rFont val="ArialMT"/>
      </rPr>
      <t>17</t>
    </r>
    <r>
      <rPr>
        <b/>
        <sz val="12"/>
        <color theme="1"/>
        <rFont val="ArialMT"/>
      </rPr>
      <t>O-excess (per meg)</t>
    </r>
  </si>
  <si>
    <r>
      <t>δ</t>
    </r>
    <r>
      <rPr>
        <b/>
        <vertAlign val="superscript"/>
        <sz val="12"/>
        <color theme="1"/>
        <rFont val="ArialMT"/>
      </rPr>
      <t>2</t>
    </r>
    <r>
      <rPr>
        <b/>
        <sz val="12"/>
        <color theme="1"/>
        <rFont val="ArialMT"/>
      </rPr>
      <t>H (‰)</t>
    </r>
  </si>
  <si>
    <r>
      <t>δ</t>
    </r>
    <r>
      <rPr>
        <b/>
        <vertAlign val="superscript"/>
        <sz val="12"/>
        <color theme="1"/>
        <rFont val="ArialMT"/>
      </rPr>
      <t>18</t>
    </r>
    <r>
      <rPr>
        <b/>
        <sz val="12"/>
        <color theme="1"/>
        <rFont val="ArialMT"/>
      </rPr>
      <t>O (‰)</t>
    </r>
  </si>
  <si>
    <t>AV</t>
  </si>
  <si>
    <t>SD</t>
  </si>
  <si>
    <t>SE</t>
  </si>
  <si>
    <t>Precipitation</t>
  </si>
  <si>
    <t>Lake water, southern margin</t>
  </si>
  <si>
    <t>Lake water, northern margin</t>
  </si>
  <si>
    <t>–</t>
  </si>
  <si>
    <t>Precipitation amount (mm)</t>
  </si>
  <si>
    <r>
      <rPr>
        <b/>
        <sz val="12"/>
        <color theme="1"/>
        <rFont val="ArialMT"/>
      </rPr>
      <t>Table S3:</t>
    </r>
    <r>
      <rPr>
        <sz val="12"/>
        <color theme="1"/>
        <rFont val="ArialMT"/>
        <family val="2"/>
      </rPr>
      <t xml:space="preserve"> Hydrogen and oxygen isotope composition of natural waters at Laguna Honda.</t>
    </r>
  </si>
  <si>
    <t>Calcite</t>
  </si>
  <si>
    <t>Aragonite</t>
  </si>
  <si>
    <t>Dolomite</t>
  </si>
  <si>
    <t>Gypsum</t>
  </si>
  <si>
    <t>Anhydrite</t>
  </si>
  <si>
    <t>Halite</t>
  </si>
  <si>
    <r>
      <rPr>
        <b/>
        <sz val="12"/>
        <color theme="1"/>
        <rFont val="ArialMT"/>
      </rPr>
      <t>Table S2:</t>
    </r>
    <r>
      <rPr>
        <sz val="12"/>
        <color theme="1"/>
        <rFont val="ArialMT"/>
        <family val="2"/>
      </rPr>
      <t xml:space="preserve"> Saturation indices for lake water samples calculated for calcite, aragonite, dolomite, gypsum, anhydrite and halite using the Aquachem software.If the saturation index is &gt;0, mineral precipitation will occur (orange) and if it is &lt;0, mineral dissolution will take place (blue).</t>
    </r>
  </si>
  <si>
    <r>
      <t>Na</t>
    </r>
    <r>
      <rPr>
        <b/>
        <vertAlign val="superscript"/>
        <sz val="12"/>
        <color theme="1"/>
        <rFont val="ArialMT"/>
      </rPr>
      <t>+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</si>
  <si>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K</t>
    </r>
    <r>
      <rPr>
        <b/>
        <vertAlign val="superscript"/>
        <sz val="12"/>
        <color theme="1"/>
        <rFont val="ArialMT"/>
      </rPr>
      <t>+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</si>
  <si>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NH</t>
    </r>
    <r>
      <rPr>
        <b/>
        <vertAlign val="subscript"/>
        <sz val="12"/>
        <color theme="1"/>
        <rFont val="ArialMT"/>
      </rPr>
      <t>4</t>
    </r>
    <r>
      <rPr>
        <b/>
        <vertAlign val="superscript"/>
        <sz val="12"/>
        <color theme="1"/>
        <rFont val="ArialMT"/>
      </rPr>
      <t>+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</si>
  <si>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Mg</t>
    </r>
    <r>
      <rPr>
        <b/>
        <vertAlign val="superscript"/>
        <sz val="12"/>
        <color theme="1"/>
        <rFont val="ArialMT"/>
      </rPr>
      <t>2+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</si>
  <si>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Ca</t>
    </r>
    <r>
      <rPr>
        <b/>
        <vertAlign val="superscript"/>
        <sz val="12"/>
        <color theme="1"/>
        <rFont val="ArialMT"/>
      </rPr>
      <t>2+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</si>
  <si>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Cl</t>
    </r>
    <r>
      <rPr>
        <b/>
        <vertAlign val="superscript"/>
        <sz val="12"/>
        <color rgb="FF000000"/>
        <rFont val="ArialMT"/>
      </rPr>
      <t>-</t>
    </r>
    <r>
      <rPr>
        <b/>
        <sz val="12"/>
        <color rgb="FF000000"/>
        <rFont val="ArialMT"/>
      </rPr>
      <t xml:space="preserve"> (g L</t>
    </r>
    <r>
      <rPr>
        <b/>
        <vertAlign val="superscript"/>
        <sz val="12"/>
        <color rgb="FF000000"/>
        <rFont val="ArialMT"/>
      </rPr>
      <t>-1</t>
    </r>
    <r>
      <rPr>
        <b/>
        <sz val="12"/>
        <color rgb="FF000000"/>
        <rFont val="ArialMT"/>
      </rPr>
      <t>)</t>
    </r>
  </si>
  <si>
    <r>
      <t>F</t>
    </r>
    <r>
      <rPr>
        <b/>
        <vertAlign val="superscript"/>
        <sz val="12"/>
        <color rgb="FF000000"/>
        <rFont val="ArialMT"/>
      </rPr>
      <t>-</t>
    </r>
    <r>
      <rPr>
        <b/>
        <sz val="12"/>
        <color rgb="FF000000"/>
        <rFont val="ArialMT"/>
      </rPr>
      <t xml:space="preserve"> (g L</t>
    </r>
    <r>
      <rPr>
        <b/>
        <vertAlign val="superscript"/>
        <sz val="12"/>
        <color rgb="FF000000"/>
        <rFont val="ArialMT"/>
      </rPr>
      <t>-1</t>
    </r>
    <r>
      <rPr>
        <b/>
        <sz val="12"/>
        <color rgb="FF000000"/>
        <rFont val="ArialMT"/>
      </rPr>
      <t>)</t>
    </r>
  </si>
  <si>
    <r>
      <t>Br</t>
    </r>
    <r>
      <rPr>
        <b/>
        <vertAlign val="superscript"/>
        <sz val="12"/>
        <color rgb="FF000000"/>
        <rFont val="ArialMT"/>
      </rPr>
      <t>-</t>
    </r>
    <r>
      <rPr>
        <b/>
        <sz val="12"/>
        <color rgb="FF000000"/>
        <rFont val="ArialMT"/>
      </rPr>
      <t xml:space="preserve"> (g L</t>
    </r>
    <r>
      <rPr>
        <b/>
        <vertAlign val="superscript"/>
        <sz val="12"/>
        <color rgb="FF000000"/>
        <rFont val="ArialMT"/>
      </rPr>
      <t>-1</t>
    </r>
    <r>
      <rPr>
        <b/>
        <sz val="12"/>
        <color rgb="FF000000"/>
        <rFont val="ArialMT"/>
      </rPr>
      <t>)</t>
    </r>
  </si>
  <si>
    <r>
      <t>NO</t>
    </r>
    <r>
      <rPr>
        <b/>
        <vertAlign val="subscript"/>
        <sz val="12"/>
        <color theme="1"/>
        <rFont val="ArialMT"/>
      </rPr>
      <t>3</t>
    </r>
    <r>
      <rPr>
        <b/>
        <vertAlign val="superscript"/>
        <sz val="12"/>
        <color theme="1"/>
        <rFont val="ArialMT"/>
      </rPr>
      <t>-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</si>
  <si>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SO</t>
    </r>
    <r>
      <rPr>
        <b/>
        <vertAlign val="subscript"/>
        <sz val="12"/>
        <color theme="1"/>
        <rFont val="ArialMT"/>
      </rPr>
      <t>4</t>
    </r>
    <r>
      <rPr>
        <b/>
        <vertAlign val="superscript"/>
        <sz val="12"/>
        <color theme="1"/>
        <rFont val="ArialMT"/>
      </rPr>
      <t>2-</t>
    </r>
    <r>
      <rPr>
        <b/>
        <sz val="12"/>
        <color theme="1"/>
        <rFont val="ArialMT"/>
      </rPr>
      <t xml:space="preserve"> (g L</t>
    </r>
    <r>
      <rPr>
        <b/>
        <vertAlign val="superscript"/>
        <sz val="12"/>
        <color theme="1"/>
        <rFont val="ArialMT"/>
      </rPr>
      <t>-1</t>
    </r>
    <r>
      <rPr>
        <b/>
        <sz val="12"/>
        <color theme="1"/>
        <rFont val="ArialMT"/>
      </rPr>
      <t>)</t>
    </r>
  </si>
  <si>
    <r>
      <t>TDS (g L</t>
    </r>
    <r>
      <rPr>
        <b/>
        <vertAlign val="superscript"/>
        <sz val="12"/>
        <color rgb="FF000000"/>
        <rFont val="ArialMT"/>
      </rPr>
      <t>-1</t>
    </r>
    <r>
      <rPr>
        <b/>
        <sz val="12"/>
        <color rgb="FF000000"/>
        <rFont val="ArialMT"/>
      </rPr>
      <t>)</t>
    </r>
  </si>
  <si>
    <r>
      <rPr>
        <b/>
        <sz val="12"/>
        <color theme="1"/>
        <rFont val="ArialMT"/>
      </rPr>
      <t>Table S1:</t>
    </r>
    <r>
      <rPr>
        <sz val="12"/>
        <color theme="1"/>
        <rFont val="ArialMT"/>
        <family val="2"/>
      </rPr>
      <t xml:space="preserve"> Hydrochemical composition of sampled natural waters at Laguna Honda. TDS = total dissolved solids, calculated as the sum of measured cation and anion concentrations; bdl = below detection limit.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</si>
</sst>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#,##0.0000"/>
  </numFmts>
  <fonts count="13">
    <font>
      <sz val="12"/>
      <color theme="1"/>
      <name val="ArialMT"/>
      <family val="2"/>
    </font>
    <font>
      <b/>
      <sz val="12"/>
      <color theme="1"/>
      <name val="ArialMT"/>
    </font>
    <font>
      <i/>
      <u/>
      <sz val="12"/>
      <color theme="1"/>
      <name val="ArialMT"/>
    </font>
    <font>
      <b/>
      <vertAlign val="superscript"/>
      <sz val="12"/>
      <color theme="1"/>
      <name val="ArialMT"/>
    </font>
    <font>
      <b/>
      <vertAlign val="subscript"/>
      <sz val="12"/>
      <color theme="1"/>
      <name val="ArialMT"/>
    </font>
    <font>
      <b/>
      <sz val="12"/>
      <color rgb="FF000000"/>
      <name val="ArialMT"/>
    </font>
    <font>
      <b/>
      <vertAlign val="superscript"/>
      <sz val="12"/>
      <color rgb="FF000000"/>
      <name val="ArialMT"/>
    </font>
    <font>
      <sz val="12"/>
      <color theme="1"/>
      <name val="ArialMT"/>
    </font>
    <font>
      <sz val="12"/>
      <color rgb="FFFF0000"/>
      <name val="Arial"/>
      <family val="2"/>
      <scheme val="minor"/>
    </font>
    <font>
      <sz val="12"/>
      <name val="ArialMT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3">
    <xf numFmtId="0" fontId="0" fillId="0" borderId="0" xfId="0"/>
    <xf numFmtId="2" fontId="0" fillId="0" borderId="0" xfId="0" applyNumberForma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0" xfId="0" applyBorder="1"/>
    <xf numFmtId="14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11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7" fillId="0" borderId="0" xfId="0" applyFont="1"/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0" fillId="0" borderId="11" xfId="0" applyBorder="1"/>
    <xf numFmtId="14" fontId="0" fillId="0" borderId="6" xfId="0" applyNumberFormat="1" applyBorder="1" applyAlignment="1">
      <alignment horizontal="right"/>
    </xf>
    <xf numFmtId="14" fontId="0" fillId="0" borderId="8" xfId="0" applyNumberFormat="1" applyBorder="1" applyAlignment="1">
      <alignment horizontal="right"/>
    </xf>
    <xf numFmtId="0" fontId="0" fillId="0" borderId="11" xfId="0" applyBorder="1" applyAlignment="1">
      <alignment horizontal="center"/>
    </xf>
    <xf numFmtId="166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2" fillId="0" borderId="3" xfId="0" applyFont="1" applyBorder="1" applyAlignment="1">
      <alignment vertical="center"/>
    </xf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2" fillId="0" borderId="10" xfId="0" applyFont="1" applyBorder="1" applyAlignment="1">
      <alignment vertical="center"/>
    </xf>
    <xf numFmtId="0" fontId="0" fillId="0" borderId="12" xfId="0" applyBorder="1"/>
    <xf numFmtId="166" fontId="8" fillId="0" borderId="0" xfId="0" applyNumberFormat="1" applyFont="1"/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9" fillId="0" borderId="11" xfId="0" applyNumberFormat="1" applyFon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11" fillId="0" borderId="0" xfId="0" applyFont="1"/>
    <xf numFmtId="167" fontId="11" fillId="0" borderId="0" xfId="0" applyNumberFormat="1" applyFont="1"/>
    <xf numFmtId="0" fontId="12" fillId="0" borderId="0" xfId="0" applyFont="1" applyAlignment="1">
      <alignment horizontal="center" vertical="center"/>
    </xf>
    <xf numFmtId="2" fontId="0" fillId="0" borderId="7" xfId="0" applyNumberFormat="1" applyBorder="1"/>
    <xf numFmtId="2" fontId="0" fillId="0" borderId="1" xfId="0" applyNumberFormat="1" applyBorder="1"/>
    <xf numFmtId="2" fontId="0" fillId="0" borderId="9" xfId="0" applyNumberFormat="1" applyBorder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" fontId="0" fillId="0" borderId="11" xfId="0" applyNumberFormat="1" applyBorder="1"/>
    <xf numFmtId="2" fontId="0" fillId="0" borderId="12" xfId="0" applyNumberFormat="1" applyBorder="1"/>
    <xf numFmtId="0" fontId="1" fillId="0" borderId="3" xfId="0" applyFont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6" fontId="9" fillId="0" borderId="6" xfId="0" applyNumberFormat="1" applyFont="1" applyBorder="1" applyAlignment="1">
      <alignment horizontal="center"/>
    </xf>
  </cellXfs>
  <cellStyles count="2">
    <cellStyle name="Normal" xfId="0" builtinId="0"/>
    <cellStyle name="Normal 3" xfId="1" xr:uid="{026B8545-172F-5D4B-AA4B-EF6F30D67E6C}"/>
  </cellStyles>
  <dxfs count="2">
    <dxf>
      <font>
        <color theme="9"/>
      </font>
    </dxf>
    <dxf>
      <font>
        <color theme="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eme1">
  <a:themeElements>
    <a:clrScheme name="Custom 16">
      <a:dk1>
        <a:srgbClr val="000000"/>
      </a:dk1>
      <a:lt1>
        <a:srgbClr val="FFFFFF"/>
      </a:lt1>
      <a:dk2>
        <a:srgbClr val="574512"/>
      </a:dk2>
      <a:lt2>
        <a:srgbClr val="6C3C0D"/>
      </a:lt2>
      <a:accent1>
        <a:srgbClr val="DDDDDD"/>
      </a:accent1>
      <a:accent2>
        <a:srgbClr val="616A78"/>
      </a:accent2>
      <a:accent3>
        <a:srgbClr val="B18A2C"/>
      </a:accent3>
      <a:accent4>
        <a:srgbClr val="D87C1B"/>
      </a:accent4>
      <a:accent5>
        <a:srgbClr val="2E515E"/>
      </a:accent5>
      <a:accent6>
        <a:srgbClr val="1D7CB8"/>
      </a:accent6>
      <a:hlink>
        <a:srgbClr val="FFFFFF"/>
      </a:hlink>
      <a:folHlink>
        <a:srgbClr val="FFFFFF"/>
      </a:folHlink>
    </a:clrScheme>
    <a:fontScheme name="Arial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eme1" id="{7E3F4719-4ECF-4A46-98C1-76783CEA68E5}" vid="{BCF46D5C-7EA4-644A-B83A-8B309A489513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9D18C-A32E-2A4E-8E78-FFAEA55FED25}">
  <dimension ref="B2:P38"/>
  <sheetViews>
    <sheetView showGridLines="0" tabSelected="1" zoomScale="85" workbookViewId="0">
      <selection activeCell="E29" sqref="E29"/>
    </sheetView>
  </sheetViews>
  <sheetFormatPr baseColWidth="10" defaultRowHeight="16"/>
  <cols>
    <col min="2" max="2" width="12.5703125" bestFit="1" customWidth="1"/>
    <col min="3" max="3" width="10" customWidth="1"/>
    <col min="4" max="4" width="12.42578125" customWidth="1"/>
    <col min="5" max="5" width="12.28515625" bestFit="1" customWidth="1"/>
  </cols>
  <sheetData>
    <row r="2" spans="2:16">
      <c r="B2" s="26" t="s">
        <v>58</v>
      </c>
    </row>
    <row r="3" spans="2:16" ht="16" customHeight="1"/>
    <row r="4" spans="2:16" ht="39" customHeight="1">
      <c r="B4" s="15" t="s">
        <v>0</v>
      </c>
      <c r="C4" s="12" t="s">
        <v>1</v>
      </c>
      <c r="D4" s="12" t="s">
        <v>23</v>
      </c>
      <c r="E4" s="12" t="s">
        <v>38</v>
      </c>
      <c r="F4" s="13" t="s">
        <v>47</v>
      </c>
      <c r="G4" s="13" t="s">
        <v>48</v>
      </c>
      <c r="H4" s="13" t="s">
        <v>49</v>
      </c>
      <c r="I4" s="13" t="s">
        <v>50</v>
      </c>
      <c r="J4" s="13" t="s">
        <v>51</v>
      </c>
      <c r="K4" s="14" t="s">
        <v>52</v>
      </c>
      <c r="L4" s="14" t="s">
        <v>53</v>
      </c>
      <c r="M4" s="14" t="s">
        <v>54</v>
      </c>
      <c r="N4" s="13" t="s">
        <v>55</v>
      </c>
      <c r="O4" s="13" t="s">
        <v>56</v>
      </c>
      <c r="P4" s="14" t="s">
        <v>57</v>
      </c>
    </row>
    <row r="5" spans="2:16" s="20" customFormat="1" ht="20" customHeight="1">
      <c r="B5" s="16" t="s">
        <v>35</v>
      </c>
      <c r="C5" s="17"/>
      <c r="D5" s="30"/>
      <c r="E5" s="72"/>
      <c r="F5" s="18"/>
      <c r="G5" s="19"/>
      <c r="H5" s="18"/>
      <c r="I5" s="19"/>
      <c r="J5" s="18"/>
      <c r="K5" s="19"/>
      <c r="L5" s="18"/>
      <c r="M5" s="19"/>
      <c r="N5" s="18"/>
      <c r="O5" s="19"/>
      <c r="P5" s="25"/>
    </row>
    <row r="6" spans="2:16" s="20" customFormat="1">
      <c r="B6" s="22" t="s">
        <v>9</v>
      </c>
      <c r="C6" s="21">
        <v>44224</v>
      </c>
      <c r="D6" s="56">
        <v>1.307333333333333</v>
      </c>
      <c r="E6" s="36" t="s">
        <v>37</v>
      </c>
      <c r="F6" s="35">
        <v>4.1899819999999997</v>
      </c>
      <c r="G6" s="36">
        <v>6.1605E-2</v>
      </c>
      <c r="H6" s="37">
        <v>6.3100000000000005E-4</v>
      </c>
      <c r="I6" s="38">
        <v>3.1063470000000004</v>
      </c>
      <c r="J6" s="39">
        <v>0.42988199999999999</v>
      </c>
      <c r="K6" s="38">
        <v>9.4797750000000001</v>
      </c>
      <c r="L6" s="40">
        <v>2.2499999999999998E-3</v>
      </c>
      <c r="M6" s="41">
        <v>2.0539000000000002E-2</v>
      </c>
      <c r="N6" s="40">
        <v>4.6613999999999996E-2</v>
      </c>
      <c r="O6" s="38">
        <v>5.6674170000000004</v>
      </c>
      <c r="P6" s="38">
        <f>SUM(F6:O6)</f>
        <v>23.005042000000003</v>
      </c>
    </row>
    <row r="7" spans="2:16" s="20" customFormat="1">
      <c r="B7" s="22" t="s">
        <v>10</v>
      </c>
      <c r="C7" s="21">
        <v>44250</v>
      </c>
      <c r="D7" s="56">
        <v>1.4950000000000001</v>
      </c>
      <c r="E7" s="36" t="s">
        <v>37</v>
      </c>
      <c r="F7" s="35">
        <v>3.6975799999999999</v>
      </c>
      <c r="G7" s="36">
        <v>5.4686999999999999E-2</v>
      </c>
      <c r="H7" s="37">
        <v>4.4900000000000002E-4</v>
      </c>
      <c r="I7" s="38">
        <v>2.7395109999999998</v>
      </c>
      <c r="J7" s="39">
        <v>0.39277000000000001</v>
      </c>
      <c r="K7" s="38">
        <v>8.6527309999999993</v>
      </c>
      <c r="L7" s="40">
        <v>1.4790000000000001E-3</v>
      </c>
      <c r="M7" s="41">
        <v>2.8162E-2</v>
      </c>
      <c r="N7" s="40">
        <v>4.0156999999999998E-2</v>
      </c>
      <c r="O7" s="38">
        <v>9.3434489999999997</v>
      </c>
      <c r="P7" s="38">
        <f t="shared" ref="P7:P38" si="0">SUM(F7:O7)</f>
        <v>24.950975</v>
      </c>
    </row>
    <row r="8" spans="2:16" s="20" customFormat="1">
      <c r="B8" s="22" t="s">
        <v>11</v>
      </c>
      <c r="C8" s="21">
        <v>44273</v>
      </c>
      <c r="D8" s="56">
        <v>1.344166666666667</v>
      </c>
      <c r="E8" s="36" t="s">
        <v>37</v>
      </c>
      <c r="F8" s="35">
        <v>4.1987370000000004</v>
      </c>
      <c r="G8" s="36">
        <v>6.2895000000000006E-2</v>
      </c>
      <c r="H8" s="37">
        <v>2.0510000000000003E-3</v>
      </c>
      <c r="I8" s="38">
        <v>3.1219430000000004</v>
      </c>
      <c r="J8" s="39">
        <v>0.44891300000000001</v>
      </c>
      <c r="K8" s="38">
        <v>9.4741400000000002</v>
      </c>
      <c r="L8" s="40">
        <v>1.745E-3</v>
      </c>
      <c r="M8" s="41">
        <v>2.4043999999999999E-2</v>
      </c>
      <c r="N8" s="40">
        <v>4.4594999999999996E-2</v>
      </c>
      <c r="O8" s="38">
        <v>6.045356</v>
      </c>
      <c r="P8" s="38">
        <f t="shared" si="0"/>
        <v>23.424419</v>
      </c>
    </row>
    <row r="9" spans="2:16" s="20" customFormat="1">
      <c r="B9" s="22" t="s">
        <v>12</v>
      </c>
      <c r="C9" s="21">
        <v>44306</v>
      </c>
      <c r="D9" s="56">
        <v>1.2503333333333329</v>
      </c>
      <c r="E9" s="36" t="s">
        <v>37</v>
      </c>
      <c r="F9" s="35">
        <v>5.5418959999999995</v>
      </c>
      <c r="G9" s="36">
        <v>7.894799999999999E-2</v>
      </c>
      <c r="H9" s="37">
        <v>6.3299999999999999E-4</v>
      </c>
      <c r="I9" s="38">
        <v>4.08399</v>
      </c>
      <c r="J9" s="39">
        <v>0.55122199999999999</v>
      </c>
      <c r="K9" s="38">
        <v>12.258188000000001</v>
      </c>
      <c r="L9" s="40">
        <v>3.0739999999999999E-3</v>
      </c>
      <c r="M9" s="41">
        <v>3.9003999999999997E-2</v>
      </c>
      <c r="N9" s="40">
        <v>5.8673000000000003E-2</v>
      </c>
      <c r="O9" s="38">
        <v>12.908935999999999</v>
      </c>
      <c r="P9" s="38">
        <f t="shared" si="0"/>
        <v>35.524563999999998</v>
      </c>
    </row>
    <row r="10" spans="2:16" s="20" customFormat="1">
      <c r="B10" s="22" t="s">
        <v>13</v>
      </c>
      <c r="C10" s="21">
        <v>44322</v>
      </c>
      <c r="D10" s="56">
        <v>1.253333333333333</v>
      </c>
      <c r="E10" s="36" t="s">
        <v>37</v>
      </c>
      <c r="F10" s="35">
        <v>6.005179</v>
      </c>
      <c r="G10" s="36">
        <v>8.3075999999999997E-2</v>
      </c>
      <c r="H10" s="37" t="s">
        <v>26</v>
      </c>
      <c r="I10" s="38">
        <v>4.4151480000000003</v>
      </c>
      <c r="J10" s="39">
        <v>0.54855299999999996</v>
      </c>
      <c r="K10" s="38">
        <v>11.348704</v>
      </c>
      <c r="L10" s="40">
        <v>2.5459999999999997E-3</v>
      </c>
      <c r="M10" s="41">
        <v>3.9331999999999999E-2</v>
      </c>
      <c r="N10" s="40">
        <v>6.6615999999999995E-2</v>
      </c>
      <c r="O10" s="38">
        <v>11.999589</v>
      </c>
      <c r="P10" s="38">
        <f t="shared" si="0"/>
        <v>34.508743000000003</v>
      </c>
    </row>
    <row r="11" spans="2:16" s="20" customFormat="1">
      <c r="B11" s="22" t="s">
        <v>14</v>
      </c>
      <c r="C11" s="21">
        <v>44342</v>
      </c>
      <c r="D11" s="56">
        <v>1.168333333333333</v>
      </c>
      <c r="E11" s="36" t="s">
        <v>37</v>
      </c>
      <c r="F11" s="35">
        <v>7.0016829999999999</v>
      </c>
      <c r="G11" s="36">
        <v>9.8541000000000004E-2</v>
      </c>
      <c r="H11" s="37">
        <v>8.7399999999999999E-4</v>
      </c>
      <c r="I11" s="38">
        <v>5.1820079999999997</v>
      </c>
      <c r="J11" s="39">
        <v>0.63437699999999997</v>
      </c>
      <c r="K11" s="38">
        <v>15.756605</v>
      </c>
      <c r="L11" s="40">
        <v>3.2539999999999999E-3</v>
      </c>
      <c r="M11" s="41">
        <v>5.3346999999999999E-2</v>
      </c>
      <c r="N11" s="40">
        <v>7.780200000000001E-2</v>
      </c>
      <c r="O11" s="38">
        <v>16.601468000000001</v>
      </c>
      <c r="P11" s="38">
        <f t="shared" si="0"/>
        <v>45.409959000000001</v>
      </c>
    </row>
    <row r="12" spans="2:16" s="20" customFormat="1">
      <c r="B12" s="22" t="s">
        <v>15</v>
      </c>
      <c r="C12" s="21">
        <v>44361</v>
      </c>
      <c r="D12" s="56">
        <v>1.0960000000000001</v>
      </c>
      <c r="E12" s="36" t="s">
        <v>37</v>
      </c>
      <c r="F12" s="35">
        <v>9.385624</v>
      </c>
      <c r="G12" s="36">
        <v>0.146842</v>
      </c>
      <c r="H12" s="37">
        <v>1.2849999999999999E-3</v>
      </c>
      <c r="I12" s="38">
        <v>6.9905159999999995</v>
      </c>
      <c r="J12" s="39">
        <v>0.81864700000000001</v>
      </c>
      <c r="K12" s="38">
        <v>20.218339</v>
      </c>
      <c r="L12" s="40">
        <v>8.7759999999999991E-3</v>
      </c>
      <c r="M12" s="41">
        <v>6.6979999999999998E-2</v>
      </c>
      <c r="N12" s="40">
        <v>0.10678</v>
      </c>
      <c r="O12" s="38">
        <v>20.201868999999999</v>
      </c>
      <c r="P12" s="38">
        <f t="shared" si="0"/>
        <v>57.945657999999995</v>
      </c>
    </row>
    <row r="13" spans="2:16" s="20" customFormat="1">
      <c r="B13" s="22" t="s">
        <v>16</v>
      </c>
      <c r="C13" s="21">
        <v>44390</v>
      </c>
      <c r="D13" s="56">
        <v>0.92316666666666702</v>
      </c>
      <c r="E13" s="36" t="s">
        <v>37</v>
      </c>
      <c r="F13" s="35">
        <v>12.847104</v>
      </c>
      <c r="G13" s="36">
        <v>0.19046399999999999</v>
      </c>
      <c r="H13" s="37">
        <v>1.9950000000000002E-3</v>
      </c>
      <c r="I13" s="38">
        <v>9.5996110000000012</v>
      </c>
      <c r="J13" s="39">
        <v>1.1543219999999998</v>
      </c>
      <c r="K13" s="38">
        <v>28.105585999999999</v>
      </c>
      <c r="L13" s="40">
        <v>3.9950000000000003E-3</v>
      </c>
      <c r="M13" s="41">
        <v>8.5265000000000007E-2</v>
      </c>
      <c r="N13" s="40">
        <v>0.10807800000000001</v>
      </c>
      <c r="O13" s="38">
        <v>30.104576000000002</v>
      </c>
      <c r="P13" s="38">
        <f t="shared" si="0"/>
        <v>82.200996000000004</v>
      </c>
    </row>
    <row r="14" spans="2:16" s="20" customFormat="1">
      <c r="B14" s="22" t="s">
        <v>17</v>
      </c>
      <c r="C14" s="21">
        <v>44404</v>
      </c>
      <c r="D14" s="56">
        <v>0.80133333333333301</v>
      </c>
      <c r="E14" s="36" t="s">
        <v>37</v>
      </c>
      <c r="F14" s="35">
        <v>12.473947000000001</v>
      </c>
      <c r="G14" s="36">
        <v>0.16602799999999998</v>
      </c>
      <c r="H14" s="37">
        <v>1.2960000000000001E-3</v>
      </c>
      <c r="I14" s="38">
        <v>9.311440000000001</v>
      </c>
      <c r="J14" s="39">
        <v>0.84779100000000007</v>
      </c>
      <c r="K14" s="38">
        <v>28.054288</v>
      </c>
      <c r="L14" s="40">
        <v>1.6225999999999997E-2</v>
      </c>
      <c r="M14" s="41">
        <v>8.7490999999999999E-2</v>
      </c>
      <c r="N14" s="40">
        <v>0.16300299999999998</v>
      </c>
      <c r="O14" s="38">
        <v>29.757141000000001</v>
      </c>
      <c r="P14" s="38">
        <f t="shared" si="0"/>
        <v>80.878651000000005</v>
      </c>
    </row>
    <row r="15" spans="2:16" s="20" customFormat="1">
      <c r="B15" s="22" t="s">
        <v>18</v>
      </c>
      <c r="C15" s="21">
        <v>44447</v>
      </c>
      <c r="D15" s="56">
        <v>0.63250000000000006</v>
      </c>
      <c r="E15" s="36" t="s">
        <v>37</v>
      </c>
      <c r="F15" s="35">
        <v>18.463692999999999</v>
      </c>
      <c r="G15" s="36">
        <v>0.25313800000000003</v>
      </c>
      <c r="H15" s="37" t="s">
        <v>26</v>
      </c>
      <c r="I15" s="38">
        <v>13.999540000000001</v>
      </c>
      <c r="J15" s="39">
        <v>0.76483500000000004</v>
      </c>
      <c r="K15" s="38">
        <v>37.929743999999999</v>
      </c>
      <c r="L15" s="40">
        <v>1.0377000000000001E-2</v>
      </c>
      <c r="M15" s="41">
        <v>0.113093</v>
      </c>
      <c r="N15" s="40">
        <v>0.13859399999999999</v>
      </c>
      <c r="O15" s="38">
        <v>39.344449999999995</v>
      </c>
      <c r="P15" s="38">
        <f t="shared" si="0"/>
        <v>111.017464</v>
      </c>
    </row>
    <row r="16" spans="2:16" s="20" customFormat="1">
      <c r="B16" s="22" t="s">
        <v>19</v>
      </c>
      <c r="C16" s="21">
        <v>44475</v>
      </c>
      <c r="D16" s="56">
        <v>0.63900000000000001</v>
      </c>
      <c r="E16" s="36" t="s">
        <v>37</v>
      </c>
      <c r="F16" s="35">
        <v>20.826841000000002</v>
      </c>
      <c r="G16" s="36">
        <v>0.29977800000000004</v>
      </c>
      <c r="H16" s="37">
        <v>4.823E-3</v>
      </c>
      <c r="I16" s="38">
        <v>11.413838</v>
      </c>
      <c r="J16" s="39">
        <v>0.54643700000000006</v>
      </c>
      <c r="K16" s="38">
        <v>43.308375999999996</v>
      </c>
      <c r="L16" s="40">
        <v>6.8929999999999998E-3</v>
      </c>
      <c r="M16" s="41">
        <v>0.13089799999999999</v>
      </c>
      <c r="N16" s="40">
        <v>0.14897300000000002</v>
      </c>
      <c r="O16" s="38">
        <v>45.842228999999996</v>
      </c>
      <c r="P16" s="38">
        <f t="shared" si="0"/>
        <v>122.52908600000001</v>
      </c>
    </row>
    <row r="17" spans="2:16" s="20" customFormat="1">
      <c r="B17" s="22" t="s">
        <v>20</v>
      </c>
      <c r="C17" s="21">
        <v>44504</v>
      </c>
      <c r="D17" s="56">
        <v>0.57266666666666666</v>
      </c>
      <c r="E17" s="36" t="s">
        <v>37</v>
      </c>
      <c r="F17" s="35">
        <v>20.343</v>
      </c>
      <c r="G17" s="36">
        <v>0.28613</v>
      </c>
      <c r="H17" s="37" t="s">
        <v>26</v>
      </c>
      <c r="I17" s="38">
        <v>15.665552999999999</v>
      </c>
      <c r="J17" s="39">
        <v>0.56505300000000003</v>
      </c>
      <c r="K17" s="38">
        <v>45.110301</v>
      </c>
      <c r="L17" s="40">
        <v>3.6120000000000002E-3</v>
      </c>
      <c r="M17" s="41">
        <v>0.12970899999999999</v>
      </c>
      <c r="N17" s="40" t="s">
        <v>26</v>
      </c>
      <c r="O17" s="38">
        <v>47.396732</v>
      </c>
      <c r="P17" s="38">
        <f t="shared" si="0"/>
        <v>129.50009</v>
      </c>
    </row>
    <row r="18" spans="2:16" s="20" customFormat="1">
      <c r="B18" s="22" t="s">
        <v>21</v>
      </c>
      <c r="C18" s="21">
        <v>44533</v>
      </c>
      <c r="D18" s="56">
        <v>0.62816666666666698</v>
      </c>
      <c r="E18" s="36" t="s">
        <v>37</v>
      </c>
      <c r="F18" s="35">
        <v>14.010870000000001</v>
      </c>
      <c r="G18" s="36">
        <v>0.17268199999999997</v>
      </c>
      <c r="H18" s="37" t="s">
        <v>26</v>
      </c>
      <c r="I18" s="38">
        <v>11.032961999999999</v>
      </c>
      <c r="J18" s="39">
        <v>0.42087000000000002</v>
      </c>
      <c r="K18" s="38">
        <v>30.503786000000002</v>
      </c>
      <c r="L18" s="40">
        <v>4.6079999999999992E-3</v>
      </c>
      <c r="M18" s="41">
        <v>8.8040000000000007E-2</v>
      </c>
      <c r="N18" s="40">
        <v>0.104923</v>
      </c>
      <c r="O18" s="38">
        <v>32.985717999999999</v>
      </c>
      <c r="P18" s="38">
        <f t="shared" si="0"/>
        <v>89.32445899999999</v>
      </c>
    </row>
    <row r="19" spans="2:16" s="20" customFormat="1">
      <c r="B19" s="23" t="s">
        <v>22</v>
      </c>
      <c r="C19" s="24">
        <v>44572</v>
      </c>
      <c r="D19" s="59">
        <v>0.71216666666666706</v>
      </c>
      <c r="E19" s="43"/>
      <c r="F19" s="42">
        <v>17.483813999999999</v>
      </c>
      <c r="G19" s="43">
        <v>0.25681400000000004</v>
      </c>
      <c r="H19" s="44" t="s">
        <v>26</v>
      </c>
      <c r="I19" s="45">
        <v>11.085775999999999</v>
      </c>
      <c r="J19" s="46">
        <v>0.55399699999999996</v>
      </c>
      <c r="K19" s="45">
        <v>38.834000000000003</v>
      </c>
      <c r="L19" s="47">
        <v>5.0270000000000002E-3</v>
      </c>
      <c r="M19" s="48">
        <v>9.0203000000000005E-2</v>
      </c>
      <c r="N19" s="47">
        <v>0.102283</v>
      </c>
      <c r="O19" s="45">
        <v>40.296258000000002</v>
      </c>
      <c r="P19" s="45">
        <f t="shared" si="0"/>
        <v>108.70817199999999</v>
      </c>
    </row>
    <row r="20" spans="2:16" s="20" customFormat="1" ht="20" customHeight="1">
      <c r="B20" s="16" t="s">
        <v>36</v>
      </c>
      <c r="C20" s="21"/>
      <c r="D20" s="56"/>
      <c r="E20" s="36" t="s">
        <v>37</v>
      </c>
      <c r="F20" s="35"/>
      <c r="G20" s="36"/>
      <c r="H20" s="37"/>
      <c r="I20" s="38"/>
      <c r="J20" s="39"/>
      <c r="K20" s="38"/>
      <c r="L20" s="40"/>
      <c r="M20" s="41"/>
      <c r="N20" s="40"/>
      <c r="O20" s="38"/>
      <c r="P20" s="49"/>
    </row>
    <row r="21" spans="2:16" s="20" customFormat="1">
      <c r="B21" s="22" t="s">
        <v>2</v>
      </c>
      <c r="C21" s="21">
        <v>44229</v>
      </c>
      <c r="D21" s="56">
        <v>1.2863333333333329</v>
      </c>
      <c r="E21" s="36" t="s">
        <v>37</v>
      </c>
      <c r="F21" s="35">
        <v>4.3231980000000005</v>
      </c>
      <c r="G21" s="36">
        <v>6.4016000000000003E-2</v>
      </c>
      <c r="H21" s="37">
        <v>5.7199999999999992E-4</v>
      </c>
      <c r="I21" s="38">
        <v>3.2257040000000003</v>
      </c>
      <c r="J21" s="39">
        <v>0.44401400000000002</v>
      </c>
      <c r="K21" s="38">
        <v>10.716340000000001</v>
      </c>
      <c r="L21" s="40">
        <v>6.1740000000000007E-3</v>
      </c>
      <c r="M21" s="41">
        <v>2.2478000000000001E-2</v>
      </c>
      <c r="N21" s="40">
        <v>0.120896</v>
      </c>
      <c r="O21" s="38">
        <v>6.4712540000000001</v>
      </c>
      <c r="P21" s="38">
        <f t="shared" si="0"/>
        <v>25.394646000000002</v>
      </c>
    </row>
    <row r="22" spans="2:16" s="20" customFormat="1">
      <c r="B22" s="22" t="s">
        <v>3</v>
      </c>
      <c r="C22" s="21">
        <v>44250</v>
      </c>
      <c r="D22" s="56">
        <v>1.4950000000000001</v>
      </c>
      <c r="E22" s="36" t="s">
        <v>37</v>
      </c>
      <c r="F22" s="35">
        <v>3.7694399999999999</v>
      </c>
      <c r="G22" s="36">
        <v>5.7405999999999999E-2</v>
      </c>
      <c r="H22" s="37">
        <v>5.1199999999999998E-4</v>
      </c>
      <c r="I22" s="38">
        <v>2.8179920000000003</v>
      </c>
      <c r="J22" s="39">
        <v>0.40620800000000001</v>
      </c>
      <c r="K22" s="38">
        <v>8.7940819999999995</v>
      </c>
      <c r="L22" s="40">
        <v>1.5860000000000002E-3</v>
      </c>
      <c r="M22" s="41">
        <v>2.8509E-2</v>
      </c>
      <c r="N22" s="40">
        <v>4.0228E-2</v>
      </c>
      <c r="O22" s="38">
        <v>9.4896560000000001</v>
      </c>
      <c r="P22" s="38">
        <f t="shared" si="0"/>
        <v>25.405619000000002</v>
      </c>
    </row>
    <row r="23" spans="2:16" s="20" customFormat="1">
      <c r="B23" s="22" t="s">
        <v>4</v>
      </c>
      <c r="C23" s="21">
        <v>44306</v>
      </c>
      <c r="D23" s="56">
        <v>1.2503333333333329</v>
      </c>
      <c r="E23" s="36" t="s">
        <v>37</v>
      </c>
      <c r="F23" s="35">
        <v>5.5413429999999995</v>
      </c>
      <c r="G23" s="36">
        <v>7.6465999999999992E-2</v>
      </c>
      <c r="H23" s="37">
        <v>6.4500000000000007E-4</v>
      </c>
      <c r="I23" s="38">
        <v>4.0937320000000001</v>
      </c>
      <c r="J23" s="39">
        <v>0.54849599999999998</v>
      </c>
      <c r="K23" s="38">
        <v>12.228069999999999</v>
      </c>
      <c r="L23" s="40">
        <v>3.0430000000000001E-3</v>
      </c>
      <c r="M23" s="41">
        <v>3.8695E-2</v>
      </c>
      <c r="N23" s="40">
        <v>5.7484E-2</v>
      </c>
      <c r="O23" s="38">
        <v>12.921123999999999</v>
      </c>
      <c r="P23" s="38">
        <f t="shared" si="0"/>
        <v>35.509097999999994</v>
      </c>
    </row>
    <row r="24" spans="2:16" s="20" customFormat="1">
      <c r="B24" s="22" t="s">
        <v>5</v>
      </c>
      <c r="C24" s="21">
        <v>44322</v>
      </c>
      <c r="D24" s="56">
        <v>1.253333333333333</v>
      </c>
      <c r="E24" s="36" t="s">
        <v>37</v>
      </c>
      <c r="F24" s="35">
        <v>5.6933100000000003</v>
      </c>
      <c r="G24" s="36">
        <v>7.4631000000000003E-2</v>
      </c>
      <c r="H24" s="37" t="s">
        <v>26</v>
      </c>
      <c r="I24" s="38">
        <v>4.1893649999999996</v>
      </c>
      <c r="J24" s="39">
        <v>0.52378599999999997</v>
      </c>
      <c r="K24" s="38">
        <v>13.206027000000001</v>
      </c>
      <c r="L24" s="40">
        <v>2.3990000000000001E-3</v>
      </c>
      <c r="M24" s="41">
        <v>4.5512999999999998E-2</v>
      </c>
      <c r="N24" s="40">
        <v>6.6599999999999993E-2</v>
      </c>
      <c r="O24" s="38">
        <v>14.102062999999999</v>
      </c>
      <c r="P24" s="38">
        <f t="shared" si="0"/>
        <v>37.903694000000002</v>
      </c>
    </row>
    <row r="25" spans="2:16" s="20" customFormat="1">
      <c r="B25" s="22" t="s">
        <v>6</v>
      </c>
      <c r="C25" s="21">
        <v>44342</v>
      </c>
      <c r="D25" s="56">
        <v>1.168333333333333</v>
      </c>
      <c r="E25" s="36" t="s">
        <v>37</v>
      </c>
      <c r="F25" s="35">
        <v>7.2940060000000004</v>
      </c>
      <c r="G25" s="36">
        <v>0.11250199999999999</v>
      </c>
      <c r="H25" s="37">
        <v>8.7399999999999999E-4</v>
      </c>
      <c r="I25" s="38">
        <v>5.3768959999999995</v>
      </c>
      <c r="J25" s="39">
        <v>0.72950899999999996</v>
      </c>
      <c r="K25" s="38">
        <v>16.286709999999999</v>
      </c>
      <c r="L25" s="40">
        <v>1.5065E-2</v>
      </c>
      <c r="M25" s="41">
        <v>5.2385000000000001E-2</v>
      </c>
      <c r="N25" s="40">
        <v>8.4572000000000008E-2</v>
      </c>
      <c r="O25" s="38">
        <v>17.213470000000001</v>
      </c>
      <c r="P25" s="38">
        <f t="shared" si="0"/>
        <v>47.165989000000003</v>
      </c>
    </row>
    <row r="26" spans="2:16" s="20" customFormat="1">
      <c r="B26" s="22" t="s">
        <v>7</v>
      </c>
      <c r="C26" s="21">
        <v>44361</v>
      </c>
      <c r="D26" s="56">
        <v>1.0960000000000001</v>
      </c>
      <c r="E26" s="36" t="s">
        <v>37</v>
      </c>
      <c r="F26" s="35">
        <v>10.854348</v>
      </c>
      <c r="G26" s="36">
        <v>0.16114400000000001</v>
      </c>
      <c r="H26" s="37">
        <v>1.305E-3</v>
      </c>
      <c r="I26" s="38">
        <v>7.9576510000000003</v>
      </c>
      <c r="J26" s="39">
        <v>1.0250830000000002</v>
      </c>
      <c r="K26" s="38">
        <v>23.122782000000001</v>
      </c>
      <c r="L26" s="40" t="s">
        <v>26</v>
      </c>
      <c r="M26" s="41">
        <v>7.9090000000000008E-2</v>
      </c>
      <c r="N26" s="40">
        <v>0.10646899999999999</v>
      </c>
      <c r="O26" s="38">
        <v>24.042325000000002</v>
      </c>
      <c r="P26" s="38">
        <f t="shared" si="0"/>
        <v>67.350197000000009</v>
      </c>
    </row>
    <row r="27" spans="2:16" s="20" customFormat="1">
      <c r="B27" s="23" t="s">
        <v>8</v>
      </c>
      <c r="C27" s="24">
        <v>44390</v>
      </c>
      <c r="D27" s="59">
        <v>0.92316666666666702</v>
      </c>
      <c r="E27" s="43" t="s">
        <v>37</v>
      </c>
      <c r="F27" s="42">
        <v>18.441294999999997</v>
      </c>
      <c r="G27" s="43">
        <v>0.27056000000000002</v>
      </c>
      <c r="H27" s="44">
        <v>2.565E-3</v>
      </c>
      <c r="I27" s="45">
        <v>13.636438</v>
      </c>
      <c r="J27" s="46">
        <v>0.73074400000000006</v>
      </c>
      <c r="K27" s="45">
        <v>39.992238</v>
      </c>
      <c r="L27" s="47">
        <v>1.3483E-2</v>
      </c>
      <c r="M27" s="48">
        <v>0.1288</v>
      </c>
      <c r="N27" s="47">
        <v>0.17704</v>
      </c>
      <c r="O27" s="45">
        <v>40.325000000000003</v>
      </c>
      <c r="P27" s="45">
        <f t="shared" si="0"/>
        <v>113.71816299999999</v>
      </c>
    </row>
    <row r="28" spans="2:16">
      <c r="B28" s="53" t="s">
        <v>34</v>
      </c>
      <c r="C28" s="6"/>
      <c r="D28" s="28"/>
      <c r="E28" s="84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</row>
    <row r="29" spans="2:16">
      <c r="B29" s="32"/>
      <c r="C29" s="9">
        <v>44224</v>
      </c>
      <c r="D29" s="71" t="s">
        <v>37</v>
      </c>
      <c r="E29" s="92">
        <v>73.8</v>
      </c>
      <c r="F29" s="51" t="s">
        <v>26</v>
      </c>
      <c r="G29" s="51" t="s">
        <v>26</v>
      </c>
      <c r="H29" s="51" t="s">
        <v>26</v>
      </c>
      <c r="I29" s="51" t="s">
        <v>26</v>
      </c>
      <c r="J29" s="51" t="s">
        <v>26</v>
      </c>
      <c r="K29" s="51">
        <v>3.7099999999999998E-3</v>
      </c>
      <c r="L29" s="51" t="s">
        <v>26</v>
      </c>
      <c r="M29" s="51" t="s">
        <v>26</v>
      </c>
      <c r="N29" s="51">
        <v>1.5319999999999999E-3</v>
      </c>
      <c r="O29" s="51" t="s">
        <v>26</v>
      </c>
      <c r="P29" s="41">
        <f>SUM(F29:O29)</f>
        <v>5.2420000000000001E-3</v>
      </c>
    </row>
    <row r="30" spans="2:16">
      <c r="B30" s="32"/>
      <c r="C30" s="9">
        <v>44250</v>
      </c>
      <c r="D30" s="69" t="s">
        <v>37</v>
      </c>
      <c r="E30" s="85">
        <v>61</v>
      </c>
      <c r="F30" s="51">
        <v>1.098E-3</v>
      </c>
      <c r="G30" s="51">
        <v>6.0700000000000001E-4</v>
      </c>
      <c r="H30" s="51" t="s">
        <v>26</v>
      </c>
      <c r="I30" s="51">
        <v>1.946E-3</v>
      </c>
      <c r="J30" s="51">
        <v>1.7925999999999997E-2</v>
      </c>
      <c r="K30" s="51">
        <v>4.6299999999999996E-3</v>
      </c>
      <c r="L30" s="51">
        <v>5.5999999999999999E-5</v>
      </c>
      <c r="M30" s="51" t="s">
        <v>26</v>
      </c>
      <c r="N30" s="51">
        <v>1.333E-3</v>
      </c>
      <c r="O30" s="51">
        <v>2.8540000000000002E-3</v>
      </c>
      <c r="P30" s="41">
        <f t="shared" si="0"/>
        <v>3.0449999999999998E-2</v>
      </c>
    </row>
    <row r="31" spans="2:16">
      <c r="B31" s="32"/>
      <c r="C31" s="9">
        <v>44273</v>
      </c>
      <c r="D31" s="69" t="s">
        <v>37</v>
      </c>
      <c r="E31" s="85">
        <v>14.799999999999997</v>
      </c>
      <c r="F31" s="51">
        <v>1.8209999999999999E-3</v>
      </c>
      <c r="G31" s="51">
        <v>9.8099999999999988E-4</v>
      </c>
      <c r="H31" s="51" t="s">
        <v>26</v>
      </c>
      <c r="I31" s="51">
        <v>3.4649999999999998E-3</v>
      </c>
      <c r="J31" s="51">
        <v>2.511E-2</v>
      </c>
      <c r="K31" s="51">
        <v>2.6509999999999997E-3</v>
      </c>
      <c r="L31" s="51">
        <v>1.0899999999999999E-4</v>
      </c>
      <c r="M31" s="51" t="s">
        <v>26</v>
      </c>
      <c r="N31" s="51">
        <v>2.5850000000000001E-3</v>
      </c>
      <c r="O31" s="51">
        <v>6.4640000000000001E-3</v>
      </c>
      <c r="P31" s="41">
        <f t="shared" si="0"/>
        <v>4.3185999999999995E-2</v>
      </c>
    </row>
    <row r="32" spans="2:16">
      <c r="B32" s="32"/>
      <c r="C32" s="9">
        <v>44306</v>
      </c>
      <c r="D32" s="69" t="s">
        <v>37</v>
      </c>
      <c r="E32" s="85">
        <v>28.2</v>
      </c>
      <c r="F32" s="51">
        <v>1.57E-3</v>
      </c>
      <c r="G32" s="51">
        <v>1.3540000000000002E-3</v>
      </c>
      <c r="H32" s="51" t="s">
        <v>26</v>
      </c>
      <c r="I32" s="51">
        <v>2.7539999999999999E-3</v>
      </c>
      <c r="J32" s="51">
        <v>2.7282000000000001E-2</v>
      </c>
      <c r="K32" s="51">
        <v>3.4629999999999999E-3</v>
      </c>
      <c r="L32" s="51">
        <v>6.7999999999999999E-5</v>
      </c>
      <c r="M32" s="51" t="s">
        <v>26</v>
      </c>
      <c r="N32" s="51" t="s">
        <v>26</v>
      </c>
      <c r="O32" s="51">
        <v>1.0143000000000001E-2</v>
      </c>
      <c r="P32" s="41">
        <f t="shared" si="0"/>
        <v>4.6634000000000002E-2</v>
      </c>
    </row>
    <row r="33" spans="2:16">
      <c r="B33" s="32"/>
      <c r="C33" s="9">
        <v>44332</v>
      </c>
      <c r="D33" s="69" t="s">
        <v>37</v>
      </c>
      <c r="E33" s="85">
        <v>39.799999999999997</v>
      </c>
      <c r="F33" s="51">
        <v>9.1800000000000009E-4</v>
      </c>
      <c r="G33" s="51">
        <v>7.9300000000000009E-4</v>
      </c>
      <c r="H33" s="51" t="s">
        <v>26</v>
      </c>
      <c r="I33" s="51">
        <v>1.823E-3</v>
      </c>
      <c r="J33" s="51">
        <v>2.545E-2</v>
      </c>
      <c r="K33" s="51">
        <v>2.8270000000000001E-3</v>
      </c>
      <c r="L33" s="51">
        <v>7.0000000000000007E-5</v>
      </c>
      <c r="M33" s="51" t="s">
        <v>26</v>
      </c>
      <c r="N33" s="51" t="s">
        <v>26</v>
      </c>
      <c r="O33" s="51">
        <v>5.4749999999999998E-3</v>
      </c>
      <c r="P33" s="41">
        <f t="shared" si="0"/>
        <v>3.7356E-2</v>
      </c>
    </row>
    <row r="34" spans="2:16">
      <c r="B34" s="32"/>
      <c r="C34" s="9">
        <v>44342</v>
      </c>
      <c r="D34" s="69" t="s">
        <v>37</v>
      </c>
      <c r="E34" s="85">
        <v>1.6</v>
      </c>
      <c r="F34" s="51">
        <v>1.8209999999999999E-3</v>
      </c>
      <c r="G34" s="51">
        <v>1.4840000000000001E-3</v>
      </c>
      <c r="H34" s="51" t="s">
        <v>26</v>
      </c>
      <c r="I34" s="51">
        <v>2.1819999999999999E-3</v>
      </c>
      <c r="J34" s="51">
        <v>3.0161999999999998E-2</v>
      </c>
      <c r="K34" s="51">
        <v>4.4169999999999999E-3</v>
      </c>
      <c r="L34" s="51">
        <v>6.7999999999999999E-5</v>
      </c>
      <c r="M34" s="51">
        <v>4.4200000000000001E-4</v>
      </c>
      <c r="N34" s="51">
        <v>1.3779999999999999E-3</v>
      </c>
      <c r="O34" s="51">
        <v>7.0270000000000003E-3</v>
      </c>
      <c r="P34" s="41">
        <f t="shared" si="0"/>
        <v>4.898099999999999E-2</v>
      </c>
    </row>
    <row r="35" spans="2:16">
      <c r="B35" s="32"/>
      <c r="C35" s="9">
        <v>44361</v>
      </c>
      <c r="D35" s="69" t="s">
        <v>37</v>
      </c>
      <c r="E35" s="85">
        <v>39</v>
      </c>
      <c r="F35" s="51">
        <v>1.745E-3</v>
      </c>
      <c r="G35" s="51">
        <v>3.0929999999999998E-3</v>
      </c>
      <c r="H35" s="51" t="s">
        <v>26</v>
      </c>
      <c r="I35" s="51">
        <v>3.2299999999999998E-3</v>
      </c>
      <c r="J35" s="51">
        <v>3.3634999999999998E-2</v>
      </c>
      <c r="K35" s="51">
        <v>3.1210000000000001E-3</v>
      </c>
      <c r="L35" s="51">
        <v>7.6000000000000004E-5</v>
      </c>
      <c r="M35" s="51" t="s">
        <v>26</v>
      </c>
      <c r="N35" s="51" t="s">
        <v>26</v>
      </c>
      <c r="O35" s="51" t="s">
        <v>26</v>
      </c>
      <c r="P35" s="41">
        <f t="shared" si="0"/>
        <v>4.4899999999999995E-2</v>
      </c>
    </row>
    <row r="36" spans="2:16">
      <c r="B36" s="32"/>
      <c r="C36" s="9">
        <v>44504</v>
      </c>
      <c r="D36" s="69" t="s">
        <v>37</v>
      </c>
      <c r="E36" s="85">
        <v>56.8</v>
      </c>
      <c r="F36" s="51" t="s">
        <v>26</v>
      </c>
      <c r="G36" s="51" t="s">
        <v>26</v>
      </c>
      <c r="H36" s="51" t="s">
        <v>26</v>
      </c>
      <c r="I36" s="51" t="s">
        <v>26</v>
      </c>
      <c r="J36" s="51" t="s">
        <v>26</v>
      </c>
      <c r="K36" s="51">
        <v>1.4712999999999999E-2</v>
      </c>
      <c r="L36" s="51">
        <v>7.7999999999999999E-5</v>
      </c>
      <c r="M36" s="51">
        <v>1.5924000000000001E-2</v>
      </c>
      <c r="N36" s="51" t="s">
        <v>26</v>
      </c>
      <c r="O36" s="51">
        <v>7.2831000000000007E-2</v>
      </c>
      <c r="P36" s="41">
        <f t="shared" si="0"/>
        <v>0.103546</v>
      </c>
    </row>
    <row r="37" spans="2:16">
      <c r="B37" s="32"/>
      <c r="C37" s="9">
        <v>44533</v>
      </c>
      <c r="D37" s="69" t="s">
        <v>37</v>
      </c>
      <c r="E37" s="85">
        <v>31.2</v>
      </c>
      <c r="F37" s="51" t="s">
        <v>26</v>
      </c>
      <c r="G37" s="51" t="s">
        <v>26</v>
      </c>
      <c r="H37" s="51" t="s">
        <v>26</v>
      </c>
      <c r="I37" s="51" t="s">
        <v>26</v>
      </c>
      <c r="J37" s="51" t="s">
        <v>26</v>
      </c>
      <c r="K37" s="51" t="s">
        <v>26</v>
      </c>
      <c r="L37" s="51" t="s">
        <v>26</v>
      </c>
      <c r="M37" s="51" t="s">
        <v>26</v>
      </c>
      <c r="N37" s="51" t="s">
        <v>26</v>
      </c>
      <c r="O37" s="51" t="s">
        <v>26</v>
      </c>
      <c r="P37" s="51" t="s">
        <v>26</v>
      </c>
    </row>
    <row r="38" spans="2:16">
      <c r="B38" s="33"/>
      <c r="C38" s="10">
        <v>44572</v>
      </c>
      <c r="D38" s="70" t="s">
        <v>37</v>
      </c>
      <c r="E38" s="86">
        <v>67.599999999999994</v>
      </c>
      <c r="F38" s="52" t="s">
        <v>26</v>
      </c>
      <c r="G38" s="52" t="s">
        <v>26</v>
      </c>
      <c r="H38" s="52" t="s">
        <v>26</v>
      </c>
      <c r="I38" s="52" t="s">
        <v>26</v>
      </c>
      <c r="J38" s="52" t="s">
        <v>26</v>
      </c>
      <c r="K38" s="52">
        <v>3.7599999999999999E-3</v>
      </c>
      <c r="L38" s="52" t="s">
        <v>26</v>
      </c>
      <c r="M38" s="52">
        <v>1.0860000000000002E-3</v>
      </c>
      <c r="N38" s="52" t="s">
        <v>26</v>
      </c>
      <c r="O38" s="52">
        <v>1.1355000000000001E-2</v>
      </c>
      <c r="P38" s="48">
        <f t="shared" si="0"/>
        <v>1.6201E-2</v>
      </c>
    </row>
  </sheetData>
  <pageMargins left="0.7" right="0.7" top="0.75" bottom="0.75" header="0.3" footer="0.3"/>
  <ignoredErrors>
    <ignoredError sqref="P6:P19 P21:P27 P29:P36 P3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A59A8-5E97-9347-A9DC-8799DDC93414}">
  <dimension ref="B1:V40"/>
  <sheetViews>
    <sheetView showGridLines="0" workbookViewId="0">
      <selection activeCell="H13" sqref="H13:I17"/>
    </sheetView>
  </sheetViews>
  <sheetFormatPr baseColWidth="10" defaultRowHeight="16"/>
  <cols>
    <col min="16" max="16" width="16.5703125" customWidth="1"/>
    <col min="17" max="22" width="8" customWidth="1"/>
  </cols>
  <sheetData>
    <row r="1" spans="2:22">
      <c r="P1" s="73"/>
      <c r="Q1" s="73"/>
      <c r="R1" s="73"/>
      <c r="S1" s="73"/>
      <c r="T1" s="73"/>
      <c r="U1" s="73"/>
      <c r="V1" s="73"/>
    </row>
    <row r="2" spans="2:22">
      <c r="B2" s="26" t="s">
        <v>46</v>
      </c>
      <c r="P2" s="73"/>
      <c r="Q2" s="73"/>
      <c r="R2" s="73"/>
      <c r="S2" s="73"/>
      <c r="T2" s="73"/>
      <c r="U2" s="73"/>
      <c r="V2" s="73"/>
    </row>
    <row r="3" spans="2:22">
      <c r="P3" s="73"/>
      <c r="Q3" s="73"/>
      <c r="R3" s="73"/>
      <c r="S3" s="73"/>
      <c r="T3" s="73"/>
      <c r="U3" s="73"/>
      <c r="V3" s="73"/>
    </row>
    <row r="4" spans="2:22" ht="34">
      <c r="B4" s="15" t="s">
        <v>0</v>
      </c>
      <c r="C4" s="12" t="s">
        <v>1</v>
      </c>
      <c r="D4" s="79" t="s">
        <v>23</v>
      </c>
      <c r="E4" s="29" t="s">
        <v>40</v>
      </c>
      <c r="F4" s="81" t="s">
        <v>41</v>
      </c>
      <c r="G4" s="29" t="s">
        <v>42</v>
      </c>
      <c r="H4" s="80" t="s">
        <v>43</v>
      </c>
      <c r="I4" s="29" t="s">
        <v>44</v>
      </c>
      <c r="J4" s="29" t="s">
        <v>45</v>
      </c>
      <c r="P4" s="73"/>
      <c r="Q4" s="73"/>
      <c r="R4" s="73"/>
      <c r="S4" s="73"/>
      <c r="T4" s="73"/>
      <c r="U4" s="73"/>
      <c r="V4" s="73"/>
    </row>
    <row r="5" spans="2:22">
      <c r="B5" s="16" t="s">
        <v>35</v>
      </c>
      <c r="C5" s="17"/>
      <c r="D5" s="30"/>
      <c r="E5" s="6"/>
      <c r="F5" s="4"/>
      <c r="G5" s="6"/>
      <c r="H5" s="4"/>
      <c r="I5" s="6"/>
      <c r="J5" s="5"/>
      <c r="P5" s="73"/>
      <c r="Q5" s="73"/>
      <c r="R5" s="73"/>
      <c r="S5" s="73"/>
      <c r="T5" s="73"/>
      <c r="U5" s="73"/>
      <c r="V5" s="73"/>
    </row>
    <row r="6" spans="2:22">
      <c r="B6" s="22" t="s">
        <v>9</v>
      </c>
      <c r="C6" s="21">
        <v>44224</v>
      </c>
      <c r="D6" s="56">
        <v>1.307333333333333</v>
      </c>
      <c r="E6" s="82">
        <v>1.3973</v>
      </c>
      <c r="F6" s="1">
        <v>1.2471000000000001</v>
      </c>
      <c r="G6" s="82">
        <v>3.9232</v>
      </c>
      <c r="H6" s="1">
        <v>-0.32390000000000002</v>
      </c>
      <c r="I6" s="82">
        <v>-0.56100000000000005</v>
      </c>
      <c r="J6" s="76">
        <v>-3.2014</v>
      </c>
      <c r="P6" s="73"/>
      <c r="Q6" s="73"/>
      <c r="R6" s="73"/>
      <c r="S6" s="73"/>
      <c r="T6" s="73"/>
      <c r="U6" s="73"/>
      <c r="V6" s="73"/>
    </row>
    <row r="7" spans="2:22">
      <c r="B7" s="22" t="s">
        <v>10</v>
      </c>
      <c r="C7" s="21">
        <v>44250</v>
      </c>
      <c r="D7" s="56">
        <v>1.4950000000000001</v>
      </c>
      <c r="E7" s="82">
        <v>1.3401000000000001</v>
      </c>
      <c r="F7" s="1">
        <v>1.1878</v>
      </c>
      <c r="G7" s="82">
        <v>3.7465000000000002</v>
      </c>
      <c r="H7" s="1">
        <v>-0.12839999999999999</v>
      </c>
      <c r="I7" s="82">
        <v>-0.37130000000000002</v>
      </c>
      <c r="J7" s="76">
        <v>-3.2921</v>
      </c>
      <c r="P7" s="73"/>
      <c r="Q7" s="73"/>
      <c r="R7" s="74"/>
      <c r="S7" s="73"/>
      <c r="T7" s="73"/>
      <c r="U7" s="73"/>
      <c r="V7" s="73"/>
    </row>
    <row r="8" spans="2:22">
      <c r="B8" s="22" t="s">
        <v>11</v>
      </c>
      <c r="C8" s="21">
        <v>44273</v>
      </c>
      <c r="D8" s="56">
        <v>1.344166666666667</v>
      </c>
      <c r="E8" s="82">
        <v>1.6031</v>
      </c>
      <c r="F8" s="1">
        <v>1.4533</v>
      </c>
      <c r="G8" s="82">
        <v>4.3239000000000001</v>
      </c>
      <c r="H8" s="1">
        <v>-0.28539999999999999</v>
      </c>
      <c r="I8" s="82">
        <v>-0.52149999999999996</v>
      </c>
      <c r="J8" s="76">
        <v>-3.2025000000000001</v>
      </c>
      <c r="P8" s="73"/>
      <c r="Q8" s="73"/>
      <c r="R8" s="73"/>
      <c r="S8" s="73"/>
      <c r="T8" s="73"/>
      <c r="U8" s="73"/>
      <c r="V8" s="73"/>
    </row>
    <row r="9" spans="2:22">
      <c r="B9" s="22" t="s">
        <v>12</v>
      </c>
      <c r="C9" s="21">
        <v>44306</v>
      </c>
      <c r="D9" s="56">
        <v>1.2503333333333329</v>
      </c>
      <c r="E9" s="82">
        <v>1.5982000000000001</v>
      </c>
      <c r="F9" s="1">
        <v>1.4497</v>
      </c>
      <c r="G9" s="82">
        <v>4.3602999999999996</v>
      </c>
      <c r="H9" s="1">
        <v>1.04E-2</v>
      </c>
      <c r="I9" s="82">
        <v>-0.21820000000000001</v>
      </c>
      <c r="J9" s="76">
        <v>-2.9882</v>
      </c>
    </row>
    <row r="10" spans="2:22">
      <c r="B10" s="22" t="s">
        <v>13</v>
      </c>
      <c r="C10" s="21">
        <v>44322</v>
      </c>
      <c r="D10" s="56">
        <v>1.253333333333333</v>
      </c>
      <c r="E10" s="82">
        <v>1.3920999999999999</v>
      </c>
      <c r="F10" s="1">
        <v>1.2488999999999999</v>
      </c>
      <c r="G10" s="82">
        <v>4.0617999999999999</v>
      </c>
      <c r="H10" s="1">
        <v>-7.17E-2</v>
      </c>
      <c r="I10" s="82">
        <v>-0.2762</v>
      </c>
      <c r="J10" s="76">
        <v>-3.0049000000000001</v>
      </c>
    </row>
    <row r="11" spans="2:22">
      <c r="B11" s="22" t="s">
        <v>14</v>
      </c>
      <c r="C11" s="21">
        <v>44342</v>
      </c>
      <c r="D11" s="56">
        <v>1.168333333333333</v>
      </c>
      <c r="E11" s="82">
        <v>1.3814</v>
      </c>
      <c r="F11" s="1">
        <v>1.2359</v>
      </c>
      <c r="G11" s="82">
        <v>4.0191999999999997</v>
      </c>
      <c r="H11" s="1">
        <v>8.7099999999999997E-2</v>
      </c>
      <c r="I11" s="82">
        <v>-0.12529999999999999</v>
      </c>
      <c r="J11" s="76">
        <v>-2.7900999999999998</v>
      </c>
    </row>
    <row r="12" spans="2:22">
      <c r="B12" s="22" t="s">
        <v>15</v>
      </c>
      <c r="C12" s="21">
        <v>44361</v>
      </c>
      <c r="D12" s="56">
        <v>1.0960000000000001</v>
      </c>
      <c r="E12" s="82">
        <v>1.2329000000000001</v>
      </c>
      <c r="F12" s="1">
        <v>1.0943000000000001</v>
      </c>
      <c r="G12" s="82">
        <v>3.8285999999999998</v>
      </c>
      <c r="H12" s="1">
        <v>0.15640000000000001</v>
      </c>
      <c r="I12" s="82">
        <v>-8.5000000000000006E-3</v>
      </c>
      <c r="J12" s="76">
        <v>-2.5731000000000002</v>
      </c>
    </row>
    <row r="13" spans="2:22">
      <c r="B13" s="22" t="s">
        <v>16</v>
      </c>
      <c r="C13" s="21">
        <v>44390</v>
      </c>
      <c r="D13" s="56">
        <v>0.92316666666666702</v>
      </c>
      <c r="E13" s="82">
        <v>1.5868</v>
      </c>
      <c r="F13" s="1">
        <v>1.4453</v>
      </c>
      <c r="G13" s="82">
        <v>4.5030999999999999</v>
      </c>
      <c r="H13" s="1">
        <v>0.4118</v>
      </c>
      <c r="I13" s="82">
        <v>0.23599999999999999</v>
      </c>
      <c r="J13" s="76">
        <v>-2.2591000000000001</v>
      </c>
    </row>
    <row r="14" spans="2:22">
      <c r="B14" s="22" t="s">
        <v>17</v>
      </c>
      <c r="C14" s="21">
        <v>44404</v>
      </c>
      <c r="D14" s="56">
        <v>0.80133333333333301</v>
      </c>
      <c r="E14" s="82">
        <v>1.4782999999999999</v>
      </c>
      <c r="F14" s="1">
        <v>1.335</v>
      </c>
      <c r="G14" s="82">
        <v>4.3846999999999996</v>
      </c>
      <c r="H14" s="1">
        <v>0.29480000000000001</v>
      </c>
      <c r="I14" s="82">
        <v>0.1079</v>
      </c>
      <c r="J14" s="76">
        <v>-2.2684000000000002</v>
      </c>
      <c r="P14" s="73"/>
      <c r="Q14" s="73"/>
      <c r="R14" s="73"/>
      <c r="S14" s="73"/>
      <c r="T14" s="73"/>
      <c r="U14" s="73"/>
      <c r="V14" s="73"/>
    </row>
    <row r="15" spans="2:22">
      <c r="B15" s="22" t="s">
        <v>18</v>
      </c>
      <c r="C15" s="21">
        <v>44447</v>
      </c>
      <c r="D15" s="56">
        <v>0.63250000000000006</v>
      </c>
      <c r="E15" s="82">
        <v>1.4644999999999999</v>
      </c>
      <c r="F15" s="1">
        <v>1.3190999999999999</v>
      </c>
      <c r="G15" s="82">
        <v>4.5708000000000002</v>
      </c>
      <c r="H15" s="1">
        <v>0.30819999999999997</v>
      </c>
      <c r="I15" s="82">
        <v>0.1241</v>
      </c>
      <c r="J15" s="76">
        <v>-1.9049</v>
      </c>
      <c r="P15" s="73"/>
      <c r="Q15" s="73"/>
      <c r="R15" s="73"/>
      <c r="S15" s="73"/>
      <c r="T15" s="73"/>
      <c r="U15" s="73"/>
      <c r="V15" s="73"/>
    </row>
    <row r="16" spans="2:22">
      <c r="B16" s="22" t="s">
        <v>19</v>
      </c>
      <c r="C16" s="21">
        <v>44475</v>
      </c>
      <c r="D16" s="56">
        <v>0.63900000000000001</v>
      </c>
      <c r="E16" s="82">
        <v>1.4111</v>
      </c>
      <c r="F16" s="1">
        <v>1.2613000000000001</v>
      </c>
      <c r="G16" s="82">
        <v>4.4459999999999997</v>
      </c>
      <c r="H16" s="1">
        <v>0.29930000000000001</v>
      </c>
      <c r="I16" s="82">
        <v>0.1024</v>
      </c>
      <c r="J16" s="76">
        <v>-1.7722</v>
      </c>
      <c r="P16" s="73"/>
      <c r="Q16" s="73"/>
      <c r="R16" s="73"/>
      <c r="S16" s="73"/>
      <c r="T16" s="73"/>
      <c r="U16" s="73"/>
      <c r="V16" s="73"/>
    </row>
    <row r="17" spans="2:22">
      <c r="B17" s="22" t="s">
        <v>20</v>
      </c>
      <c r="C17" s="21">
        <v>44504</v>
      </c>
      <c r="D17" s="56">
        <v>0.57266666666666666</v>
      </c>
      <c r="E17" s="82">
        <v>1.5530999999999999</v>
      </c>
      <c r="F17" s="1">
        <v>1.4012</v>
      </c>
      <c r="G17" s="82">
        <v>4.8307000000000002</v>
      </c>
      <c r="H17" s="1">
        <v>0.3024</v>
      </c>
      <c r="I17" s="82">
        <v>0.1036</v>
      </c>
      <c r="J17" s="76">
        <v>-1.7297</v>
      </c>
      <c r="P17" s="73"/>
      <c r="Q17" s="73"/>
      <c r="R17" s="73"/>
      <c r="S17" s="73"/>
      <c r="T17" s="73"/>
      <c r="U17" s="73"/>
      <c r="V17" s="73"/>
    </row>
    <row r="18" spans="2:22">
      <c r="B18" s="22" t="s">
        <v>21</v>
      </c>
      <c r="C18" s="21">
        <v>44533</v>
      </c>
      <c r="D18" s="56">
        <v>0.62816666666666698</v>
      </c>
      <c r="E18" s="82">
        <v>1.5005999999999999</v>
      </c>
      <c r="F18" s="1">
        <v>1.3449</v>
      </c>
      <c r="G18" s="82">
        <v>4.6163999999999996</v>
      </c>
      <c r="H18" s="1">
        <v>0.108</v>
      </c>
      <c r="I18" s="82">
        <v>-0.1138</v>
      </c>
      <c r="J18" s="76">
        <v>-2.1183000000000001</v>
      </c>
      <c r="P18" s="73"/>
      <c r="Q18" s="73"/>
      <c r="R18" s="73"/>
      <c r="S18" s="73"/>
      <c r="T18" s="73"/>
      <c r="U18" s="73"/>
      <c r="V18" s="73"/>
    </row>
    <row r="19" spans="2:22">
      <c r="B19" s="23" t="s">
        <v>22</v>
      </c>
      <c r="C19" s="24">
        <v>44572</v>
      </c>
      <c r="D19" s="59">
        <v>0.71216666666666706</v>
      </c>
      <c r="E19" s="82">
        <v>1.601</v>
      </c>
      <c r="F19" s="1">
        <v>1.4475</v>
      </c>
      <c r="G19" s="82">
        <v>4.7445000000000004</v>
      </c>
      <c r="H19" s="1">
        <v>0.28660000000000002</v>
      </c>
      <c r="I19" s="82">
        <v>7.5300000000000006E-2</v>
      </c>
      <c r="J19" s="76">
        <v>-1.9009</v>
      </c>
      <c r="P19" s="73"/>
      <c r="Q19" s="73"/>
      <c r="R19" s="73"/>
      <c r="S19" s="73"/>
      <c r="T19" s="73"/>
      <c r="U19" s="73"/>
      <c r="V19" s="73"/>
    </row>
    <row r="20" spans="2:22">
      <c r="B20" s="16" t="s">
        <v>36</v>
      </c>
      <c r="C20" s="21"/>
      <c r="D20" s="56"/>
      <c r="E20" s="6"/>
      <c r="F20" s="4"/>
      <c r="G20" s="6"/>
      <c r="H20" s="4"/>
      <c r="I20" s="6"/>
      <c r="J20" s="5"/>
      <c r="P20" s="73"/>
      <c r="Q20" s="73"/>
      <c r="R20" s="73"/>
      <c r="S20" s="73"/>
      <c r="T20" s="73"/>
      <c r="U20" s="73"/>
      <c r="V20" s="73"/>
    </row>
    <row r="21" spans="2:22">
      <c r="B21" s="22" t="s">
        <v>2</v>
      </c>
      <c r="C21" s="21">
        <v>44229</v>
      </c>
      <c r="D21" s="56">
        <v>1.2863333333333329</v>
      </c>
      <c r="E21" s="82">
        <v>1.4809000000000001</v>
      </c>
      <c r="F21" s="1">
        <v>1.3307</v>
      </c>
      <c r="G21" s="82">
        <v>4.0938999999999997</v>
      </c>
      <c r="H21" s="1">
        <v>-0.27150000000000002</v>
      </c>
      <c r="I21" s="82">
        <v>-0.50770000000000004</v>
      </c>
      <c r="J21" s="76">
        <v>-3.1375999999999999</v>
      </c>
      <c r="P21" s="73"/>
      <c r="Q21" s="73"/>
      <c r="R21" s="73"/>
      <c r="S21" s="73"/>
      <c r="T21" s="73"/>
      <c r="U21" s="73"/>
      <c r="V21" s="73"/>
    </row>
    <row r="22" spans="2:22">
      <c r="B22" s="22" t="s">
        <v>3</v>
      </c>
      <c r="C22" s="21">
        <v>44250</v>
      </c>
      <c r="D22" s="56">
        <v>1.4950000000000001</v>
      </c>
      <c r="E22" s="82">
        <v>1.3055000000000001</v>
      </c>
      <c r="F22" s="1">
        <v>1.1521999999999999</v>
      </c>
      <c r="G22" s="82">
        <v>3.6560000000000001</v>
      </c>
      <c r="H22" s="1">
        <v>-0.1065</v>
      </c>
      <c r="I22" s="82">
        <v>-0.35089999999999999</v>
      </c>
      <c r="J22" s="76">
        <v>-3.2738999999999998</v>
      </c>
      <c r="P22" s="73"/>
      <c r="Q22" s="73"/>
      <c r="R22" s="73"/>
      <c r="S22" s="73"/>
      <c r="T22" s="73"/>
      <c r="U22" s="73"/>
      <c r="V22" s="73"/>
    </row>
    <row r="23" spans="2:22">
      <c r="B23" s="22" t="s">
        <v>4</v>
      </c>
      <c r="C23" s="21">
        <v>44306</v>
      </c>
      <c r="D23" s="56">
        <v>1.2503333333333329</v>
      </c>
      <c r="E23" s="82">
        <v>1.3645</v>
      </c>
      <c r="F23" s="1">
        <v>1.2155</v>
      </c>
      <c r="G23" s="82">
        <v>3.8879000000000001</v>
      </c>
      <c r="H23" s="1">
        <v>1.3299999999999999E-2</v>
      </c>
      <c r="I23" s="82">
        <v>-0.21690000000000001</v>
      </c>
      <c r="J23" s="76">
        <v>-2.9876999999999998</v>
      </c>
      <c r="P23" s="73"/>
      <c r="Q23" s="73"/>
      <c r="R23" s="73"/>
      <c r="S23" s="73"/>
      <c r="T23" s="73"/>
      <c r="U23" s="73"/>
      <c r="V23" s="73"/>
    </row>
    <row r="24" spans="2:22">
      <c r="B24" s="22" t="s">
        <v>5</v>
      </c>
      <c r="C24" s="21">
        <v>44322</v>
      </c>
      <c r="D24" s="56">
        <v>1.253333333333333</v>
      </c>
      <c r="E24" s="82">
        <v>1.0316000000000001</v>
      </c>
      <c r="F24" s="1">
        <v>0.89180000000000004</v>
      </c>
      <c r="G24" s="82">
        <v>3.3653</v>
      </c>
      <c r="H24" s="1">
        <v>-3.6499999999999998E-2</v>
      </c>
      <c r="I24" s="82">
        <v>-0.22040000000000001</v>
      </c>
      <c r="J24" s="76">
        <v>-2.9765999999999999</v>
      </c>
      <c r="P24" s="73"/>
      <c r="Q24" s="73"/>
      <c r="R24" s="73"/>
      <c r="S24" s="73"/>
      <c r="T24" s="73"/>
      <c r="U24" s="73"/>
      <c r="V24" s="73"/>
    </row>
    <row r="25" spans="2:22">
      <c r="B25" s="22" t="s">
        <v>6</v>
      </c>
      <c r="C25" s="21">
        <v>44342</v>
      </c>
      <c r="D25" s="56">
        <v>1.168333333333333</v>
      </c>
      <c r="E25" s="82">
        <v>0.94079999999999997</v>
      </c>
      <c r="F25" s="1">
        <v>0.79720000000000002</v>
      </c>
      <c r="G25" s="82">
        <v>3.1162999999999998</v>
      </c>
      <c r="H25" s="1">
        <v>0.14030000000000001</v>
      </c>
      <c r="I25" s="82">
        <v>-6.1499999999999999E-2</v>
      </c>
      <c r="J25" s="76">
        <v>-2.7646999999999999</v>
      </c>
      <c r="P25" s="73"/>
      <c r="Q25" s="73"/>
      <c r="R25" s="73"/>
      <c r="S25" s="73"/>
      <c r="T25" s="73"/>
      <c r="U25" s="73"/>
      <c r="V25" s="73"/>
    </row>
    <row r="26" spans="2:22">
      <c r="B26" s="22" t="s">
        <v>7</v>
      </c>
      <c r="C26" s="21">
        <v>44361</v>
      </c>
      <c r="D26" s="56">
        <v>1.0960000000000001</v>
      </c>
      <c r="E26" s="82">
        <v>0.1799</v>
      </c>
      <c r="F26" s="1">
        <v>4.3400000000000001E-2</v>
      </c>
      <c r="G26" s="82">
        <v>1.6988000000000001</v>
      </c>
      <c r="H26" s="1">
        <v>0.27910000000000001</v>
      </c>
      <c r="I26" s="82">
        <v>0.1351</v>
      </c>
      <c r="J26" s="76">
        <v>-2.4531999999999998</v>
      </c>
      <c r="P26" s="73"/>
      <c r="Q26" s="73"/>
      <c r="R26" s="73"/>
      <c r="S26" s="73"/>
      <c r="T26" s="73"/>
      <c r="U26" s="73"/>
      <c r="V26" s="73"/>
    </row>
    <row r="27" spans="2:22">
      <c r="B27" s="23" t="s">
        <v>8</v>
      </c>
      <c r="C27" s="24">
        <v>44390</v>
      </c>
      <c r="D27" s="59">
        <v>0.92316666666666702</v>
      </c>
      <c r="E27" s="83">
        <v>1.3338000000000001</v>
      </c>
      <c r="F27" s="77">
        <v>1.1951000000000001</v>
      </c>
      <c r="G27" s="83">
        <v>4.3887999999999998</v>
      </c>
      <c r="H27" s="77">
        <v>0.25469999999999998</v>
      </c>
      <c r="I27" s="83">
        <v>0.1132</v>
      </c>
      <c r="J27" s="78">
        <v>-1.9098999999999999</v>
      </c>
      <c r="P27" s="73"/>
      <c r="Q27" s="73"/>
      <c r="R27" s="73"/>
      <c r="S27" s="73"/>
      <c r="T27" s="73"/>
      <c r="U27" s="73"/>
      <c r="V27" s="73"/>
    </row>
    <row r="29" spans="2:22">
      <c r="P29" s="73"/>
      <c r="Q29" s="73"/>
      <c r="R29" s="73"/>
      <c r="S29" s="73"/>
      <c r="T29" s="73"/>
      <c r="U29" s="73"/>
      <c r="V29" s="73"/>
    </row>
    <row r="30" spans="2:22">
      <c r="P30" s="73"/>
      <c r="Q30" s="73"/>
      <c r="R30" s="73"/>
      <c r="S30" s="73"/>
      <c r="T30" s="73"/>
      <c r="U30" s="73"/>
      <c r="V30" s="73"/>
    </row>
    <row r="31" spans="2:22">
      <c r="P31" s="73"/>
      <c r="Q31" s="73"/>
      <c r="R31" s="73"/>
      <c r="S31" s="73"/>
      <c r="T31" s="73"/>
      <c r="U31" s="73"/>
      <c r="V31" s="73"/>
    </row>
    <row r="32" spans="2:22">
      <c r="P32" s="75"/>
      <c r="Q32" s="73"/>
      <c r="R32" s="73"/>
      <c r="S32" s="73"/>
      <c r="T32" s="73"/>
      <c r="U32" s="73"/>
      <c r="V32" s="73"/>
    </row>
    <row r="33" spans="16:22">
      <c r="P33" s="75"/>
      <c r="Q33" s="73"/>
      <c r="R33" s="73"/>
      <c r="S33" s="73"/>
      <c r="T33" s="73"/>
      <c r="U33" s="73"/>
      <c r="V33" s="73"/>
    </row>
    <row r="34" spans="16:22">
      <c r="P34" s="75"/>
      <c r="Q34" s="73"/>
      <c r="R34" s="73"/>
      <c r="S34" s="73"/>
      <c r="T34" s="73"/>
      <c r="U34" s="73"/>
      <c r="V34" s="73"/>
    </row>
    <row r="35" spans="16:22">
      <c r="P35" s="75"/>
      <c r="Q35" s="73"/>
      <c r="R35" s="73"/>
      <c r="S35" s="73"/>
      <c r="T35" s="73"/>
      <c r="U35" s="73"/>
      <c r="V35" s="73"/>
    </row>
    <row r="36" spans="16:22">
      <c r="P36" s="75"/>
      <c r="Q36" s="73"/>
      <c r="R36" s="73"/>
      <c r="S36" s="73"/>
      <c r="T36" s="73"/>
      <c r="U36" s="73"/>
      <c r="V36" s="73"/>
    </row>
    <row r="37" spans="16:22">
      <c r="P37" s="75"/>
      <c r="Q37" s="73"/>
      <c r="R37" s="73"/>
      <c r="S37" s="73"/>
      <c r="T37" s="73"/>
      <c r="U37" s="73"/>
      <c r="V37" s="73"/>
    </row>
    <row r="38" spans="16:22">
      <c r="P38" s="75"/>
      <c r="Q38" s="73"/>
      <c r="R38" s="73"/>
      <c r="S38" s="73"/>
      <c r="T38" s="73"/>
      <c r="U38" s="73"/>
      <c r="V38" s="73"/>
    </row>
    <row r="39" spans="16:22">
      <c r="P39" s="75"/>
      <c r="Q39" s="73"/>
      <c r="R39" s="73"/>
      <c r="S39" s="73"/>
      <c r="T39" s="73"/>
      <c r="U39" s="73"/>
      <c r="V39" s="73"/>
    </row>
    <row r="40" spans="16:22">
      <c r="P40" s="75"/>
      <c r="Q40" s="73"/>
      <c r="R40" s="73"/>
      <c r="S40" s="73"/>
      <c r="T40" s="73"/>
      <c r="U40" s="73"/>
      <c r="V40" s="73"/>
    </row>
  </sheetData>
  <conditionalFormatting sqref="E6:J27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BBBA-AF32-C545-80E8-F0E99F5D949C}">
  <dimension ref="B2:O39"/>
  <sheetViews>
    <sheetView showGridLines="0" zoomScale="88" workbookViewId="0">
      <selection activeCell="E30" sqref="E30"/>
    </sheetView>
  </sheetViews>
  <sheetFormatPr baseColWidth="10" defaultRowHeight="16"/>
  <cols>
    <col min="4" max="4" width="12.140625" customWidth="1"/>
    <col min="5" max="5" width="13.7109375" customWidth="1"/>
  </cols>
  <sheetData>
    <row r="2" spans="2:14">
      <c r="B2" s="26" t="s">
        <v>39</v>
      </c>
    </row>
    <row r="4" spans="2:14" ht="34" customHeight="1">
      <c r="B4" s="90" t="s">
        <v>0</v>
      </c>
      <c r="C4" s="88" t="s">
        <v>1</v>
      </c>
      <c r="D4" s="88" t="s">
        <v>23</v>
      </c>
      <c r="E4" s="88" t="s">
        <v>38</v>
      </c>
      <c r="F4" s="87" t="s">
        <v>27</v>
      </c>
      <c r="G4" s="87"/>
      <c r="H4" s="87" t="s">
        <v>30</v>
      </c>
      <c r="I4" s="87"/>
      <c r="J4" s="87" t="s">
        <v>29</v>
      </c>
      <c r="K4" s="87"/>
      <c r="L4" s="87" t="s">
        <v>28</v>
      </c>
      <c r="M4" s="87"/>
      <c r="N4" s="87"/>
    </row>
    <row r="5" spans="2:14">
      <c r="B5" s="91"/>
      <c r="C5" s="89"/>
      <c r="D5" s="89"/>
      <c r="E5" s="89"/>
      <c r="F5" s="11" t="s">
        <v>31</v>
      </c>
      <c r="G5" s="11" t="s">
        <v>32</v>
      </c>
      <c r="H5" s="11" t="s">
        <v>31</v>
      </c>
      <c r="I5" s="11" t="s">
        <v>32</v>
      </c>
      <c r="J5" s="11" t="s">
        <v>31</v>
      </c>
      <c r="K5" s="11" t="s">
        <v>32</v>
      </c>
      <c r="L5" s="11" t="s">
        <v>31</v>
      </c>
      <c r="M5" s="11" t="s">
        <v>32</v>
      </c>
      <c r="N5" s="11" t="s">
        <v>33</v>
      </c>
    </row>
    <row r="6" spans="2:14" ht="20" customHeight="1">
      <c r="B6" s="16" t="s">
        <v>24</v>
      </c>
      <c r="C6" s="17"/>
      <c r="D6" s="30"/>
      <c r="E6" s="30"/>
      <c r="F6" s="6"/>
      <c r="H6" s="6"/>
      <c r="J6" s="6"/>
      <c r="L6" s="6"/>
      <c r="N6" s="6"/>
    </row>
    <row r="7" spans="2:14">
      <c r="B7" s="22" t="s">
        <v>9</v>
      </c>
      <c r="C7" s="21">
        <v>44224</v>
      </c>
      <c r="D7" s="56">
        <v>1.307333333333333</v>
      </c>
      <c r="E7" s="56" t="s">
        <v>37</v>
      </c>
      <c r="F7" s="57">
        <v>-1.0406531428571428</v>
      </c>
      <c r="G7" s="3">
        <v>3.6816792235014086E-2</v>
      </c>
      <c r="H7" s="57">
        <v>-1.9474550857142856</v>
      </c>
      <c r="I7" s="3">
        <v>4.5202717996661611E-2</v>
      </c>
      <c r="J7" s="57">
        <v>-26.233049000000001</v>
      </c>
      <c r="K7" s="3">
        <v>0.18647954056040333</v>
      </c>
      <c r="L7" s="58">
        <v>-11.936293259568318</v>
      </c>
      <c r="M7" s="55">
        <v>22.312033413051193</v>
      </c>
      <c r="N7" s="58">
        <v>8.4331559507281639</v>
      </c>
    </row>
    <row r="8" spans="2:14">
      <c r="B8" s="22" t="s">
        <v>10</v>
      </c>
      <c r="C8" s="21">
        <v>44250</v>
      </c>
      <c r="D8" s="56">
        <v>1.4950000000000001</v>
      </c>
      <c r="E8" s="56" t="s">
        <v>37</v>
      </c>
      <c r="F8" s="57">
        <v>-0.27282968571428567</v>
      </c>
      <c r="G8" s="3">
        <v>4.241349740241615E-2</v>
      </c>
      <c r="H8" s="57">
        <v>-0.50026742857142903</v>
      </c>
      <c r="I8" s="3">
        <v>6.9116878236381976E-2</v>
      </c>
      <c r="J8" s="57">
        <v>-15.336487500000002</v>
      </c>
      <c r="K8" s="3">
        <v>0.1240439630207965</v>
      </c>
      <c r="L8" s="58">
        <v>-8.659248589356201</v>
      </c>
      <c r="M8" s="55">
        <v>25.184793321139239</v>
      </c>
      <c r="N8" s="58">
        <v>9.5189571354706981</v>
      </c>
    </row>
    <row r="9" spans="2:14">
      <c r="B9" s="22" t="s">
        <v>11</v>
      </c>
      <c r="C9" s="21">
        <v>44273</v>
      </c>
      <c r="D9" s="56">
        <v>1.344166666666667</v>
      </c>
      <c r="E9" s="56" t="s">
        <v>37</v>
      </c>
      <c r="F9" s="57">
        <v>0.65336207999999996</v>
      </c>
      <c r="G9" s="3">
        <v>4.7819452108947745E-2</v>
      </c>
      <c r="H9" s="57">
        <v>1.2589548400000001</v>
      </c>
      <c r="I9" s="3">
        <v>8.758024891492372E-2</v>
      </c>
      <c r="J9" s="57">
        <v>-6.9641411000000026</v>
      </c>
      <c r="K9" s="3">
        <v>0.39857747051232129</v>
      </c>
      <c r="L9" s="58">
        <v>-11.160528569214017</v>
      </c>
      <c r="M9" s="55">
        <v>20.719011508327164</v>
      </c>
      <c r="N9" s="58">
        <v>9.2658236318439968</v>
      </c>
    </row>
    <row r="10" spans="2:14">
      <c r="B10" s="22" t="s">
        <v>12</v>
      </c>
      <c r="C10" s="21">
        <v>44306</v>
      </c>
      <c r="D10" s="56">
        <v>1.2503333333333329</v>
      </c>
      <c r="E10" s="56" t="s">
        <v>37</v>
      </c>
      <c r="F10" s="57">
        <v>1.9848703714285709</v>
      </c>
      <c r="G10" s="3">
        <v>3.3979685808127304E-2</v>
      </c>
      <c r="H10" s="57">
        <v>3.815104857142857</v>
      </c>
      <c r="I10" s="3">
        <v>7.067228189729996E-2</v>
      </c>
      <c r="J10" s="57">
        <v>4.6887781000000004</v>
      </c>
      <c r="K10" s="3">
        <v>0.42288904319826343</v>
      </c>
      <c r="L10" s="58">
        <v>-27.638740986902633</v>
      </c>
      <c r="M10" s="55">
        <v>10.606631993885115</v>
      </c>
      <c r="N10" s="58">
        <v>4.0089300719715961</v>
      </c>
    </row>
    <row r="11" spans="2:14">
      <c r="B11" s="22" t="s">
        <v>13</v>
      </c>
      <c r="C11" s="21">
        <v>44322</v>
      </c>
      <c r="D11" s="56">
        <v>1.253333333333333</v>
      </c>
      <c r="E11" s="56" t="s">
        <v>37</v>
      </c>
      <c r="F11" s="57">
        <v>2.5776113</v>
      </c>
      <c r="G11" s="3">
        <v>5.5385918788081759E-2</v>
      </c>
      <c r="H11" s="57">
        <v>4.9767878999999997</v>
      </c>
      <c r="I11" s="3">
        <v>0.10777940434053253</v>
      </c>
      <c r="J11" s="57">
        <v>10.827687366666666</v>
      </c>
      <c r="K11" s="3">
        <v>1.0407473596731658</v>
      </c>
      <c r="L11" s="58">
        <v>-46.930409023159022</v>
      </c>
      <c r="M11" s="55">
        <v>16.250604186172502</v>
      </c>
      <c r="N11" s="58">
        <v>6.6342813780098204</v>
      </c>
    </row>
    <row r="12" spans="2:14">
      <c r="B12" s="22" t="s">
        <v>14</v>
      </c>
      <c r="C12" s="21">
        <v>44342</v>
      </c>
      <c r="D12" s="56">
        <v>1.168333333333333</v>
      </c>
      <c r="E12" s="56" t="s">
        <v>37</v>
      </c>
      <c r="F12" s="57">
        <v>3.74959775</v>
      </c>
      <c r="G12" s="3">
        <v>6.1360410689629503E-2</v>
      </c>
      <c r="H12" s="57">
        <v>7.1817142999999986</v>
      </c>
      <c r="I12" s="3">
        <v>0.10348671412311808</v>
      </c>
      <c r="J12" s="57">
        <v>19.69063135</v>
      </c>
      <c r="K12" s="3">
        <v>0.38261076827501872</v>
      </c>
      <c r="L12" s="58">
        <v>-35.807166777480177</v>
      </c>
      <c r="M12" s="55">
        <v>19.968016785153331</v>
      </c>
      <c r="N12" s="58">
        <v>8.1519087164925708</v>
      </c>
    </row>
    <row r="13" spans="2:14">
      <c r="B13" s="22" t="s">
        <v>15</v>
      </c>
      <c r="C13" s="21">
        <v>44361</v>
      </c>
      <c r="D13" s="56">
        <v>1.0960000000000001</v>
      </c>
      <c r="E13" s="56" t="s">
        <v>37</v>
      </c>
      <c r="F13" s="57">
        <v>4.6429713714285716</v>
      </c>
      <c r="G13" s="3">
        <v>3.7591792417266484E-2</v>
      </c>
      <c r="H13" s="57">
        <v>8.8852719142857133</v>
      </c>
      <c r="I13" s="3">
        <v>7.9207383013261703E-2</v>
      </c>
      <c r="J13" s="57">
        <v>27.880360542857144</v>
      </c>
      <c r="K13" s="3">
        <v>0.22799916457658179</v>
      </c>
      <c r="L13" s="58">
        <v>-38.476919676788803</v>
      </c>
      <c r="M13" s="55">
        <v>21.489300246408526</v>
      </c>
      <c r="N13" s="58">
        <v>8.1221920429708554</v>
      </c>
    </row>
    <row r="14" spans="2:14">
      <c r="B14" s="22" t="s">
        <v>16</v>
      </c>
      <c r="C14" s="21">
        <v>44390</v>
      </c>
      <c r="D14" s="56">
        <v>0.92316666666666702</v>
      </c>
      <c r="E14" s="56" t="s">
        <v>37</v>
      </c>
      <c r="F14" s="57">
        <v>6.1492174999999998</v>
      </c>
      <c r="G14" s="3">
        <v>4.4179935113880436E-2</v>
      </c>
      <c r="H14" s="57">
        <v>11.762852233333334</v>
      </c>
      <c r="I14" s="3">
        <v>6.0628101295246845E-2</v>
      </c>
      <c r="J14" s="57">
        <v>39.549521549999994</v>
      </c>
      <c r="K14" s="3">
        <v>0.21392311703039457</v>
      </c>
      <c r="L14" s="58">
        <v>-44.153436323851658</v>
      </c>
      <c r="M14" s="55">
        <v>24.175137369746675</v>
      </c>
      <c r="N14" s="58">
        <v>9.869458502928131</v>
      </c>
    </row>
    <row r="15" spans="2:14">
      <c r="B15" s="22" t="s">
        <v>17</v>
      </c>
      <c r="C15" s="21">
        <v>44404</v>
      </c>
      <c r="D15" s="56">
        <v>0.80133333333333301</v>
      </c>
      <c r="E15" s="56" t="s">
        <v>37</v>
      </c>
      <c r="F15" s="57">
        <v>6.7230086599999996</v>
      </c>
      <c r="G15" s="3">
        <v>7.006211529778425E-2</v>
      </c>
      <c r="H15" s="57">
        <v>12.8911198</v>
      </c>
      <c r="I15" s="3">
        <v>0.1654675194713455</v>
      </c>
      <c r="J15" s="57">
        <v>43.766323479999997</v>
      </c>
      <c r="K15" s="3">
        <v>0.4362491260736221</v>
      </c>
      <c r="L15" s="58">
        <v>-62.498344901018051</v>
      </c>
      <c r="M15" s="55">
        <v>24.374333846828883</v>
      </c>
      <c r="N15" s="58">
        <v>10.900533477556666</v>
      </c>
    </row>
    <row r="16" spans="2:14">
      <c r="B16" s="22" t="s">
        <v>18</v>
      </c>
      <c r="C16" s="21">
        <v>44447</v>
      </c>
      <c r="D16" s="56">
        <v>0.63250000000000006</v>
      </c>
      <c r="E16" s="56" t="s">
        <v>37</v>
      </c>
      <c r="F16" s="57">
        <v>7.7711742499999996</v>
      </c>
      <c r="G16" s="3">
        <v>0.11128596796841307</v>
      </c>
      <c r="H16" s="57">
        <v>14.914201233333332</v>
      </c>
      <c r="I16" s="3">
        <v>0.19647637686670233</v>
      </c>
      <c r="J16" s="57">
        <v>50.686209299999994</v>
      </c>
      <c r="K16" s="3">
        <v>0.51629952546947022</v>
      </c>
      <c r="L16" s="58">
        <v>-75.415089340460796</v>
      </c>
      <c r="M16" s="55">
        <v>10.536342680052821</v>
      </c>
      <c r="N16" s="58">
        <v>4.3014438868730016</v>
      </c>
    </row>
    <row r="17" spans="2:15">
      <c r="B17" s="22" t="s">
        <v>19</v>
      </c>
      <c r="C17" s="21">
        <v>44475</v>
      </c>
      <c r="D17" s="56">
        <v>0.63900000000000001</v>
      </c>
      <c r="E17" s="56" t="s">
        <v>37</v>
      </c>
      <c r="F17" s="57">
        <v>7.3421817500000008</v>
      </c>
      <c r="G17" s="3">
        <v>0.1226975957384658</v>
      </c>
      <c r="H17" s="57">
        <v>14.093158000000001</v>
      </c>
      <c r="I17" s="3">
        <v>0.24020907559873769</v>
      </c>
      <c r="J17" s="57">
        <v>47.4907313</v>
      </c>
      <c r="K17" s="3">
        <v>0.62826586728868239</v>
      </c>
      <c r="L17" s="58">
        <v>-73.873241231005281</v>
      </c>
      <c r="M17" s="55">
        <v>18.18075975446159</v>
      </c>
      <c r="N17" s="58">
        <v>7.4222640890931464</v>
      </c>
    </row>
    <row r="18" spans="2:15">
      <c r="B18" s="22" t="s">
        <v>20</v>
      </c>
      <c r="C18" s="21">
        <v>44504</v>
      </c>
      <c r="D18" s="56">
        <v>0.57266666666666666</v>
      </c>
      <c r="E18" s="56" t="s">
        <v>37</v>
      </c>
      <c r="F18" s="57">
        <v>5.6048768999999998</v>
      </c>
      <c r="G18" s="3">
        <v>3.7594769139691106E-2</v>
      </c>
      <c r="H18" s="57">
        <v>10.770555066666669</v>
      </c>
      <c r="I18" s="3">
        <v>6.5523787029343042E-2</v>
      </c>
      <c r="J18" s="57">
        <v>34.369775416666663</v>
      </c>
      <c r="K18" s="3">
        <v>0.1945511929201848</v>
      </c>
      <c r="L18" s="58">
        <v>-67.217511143794454</v>
      </c>
      <c r="M18" s="55">
        <v>20.680977757903417</v>
      </c>
      <c r="N18" s="58">
        <v>8.4429738147852458</v>
      </c>
    </row>
    <row r="19" spans="2:15">
      <c r="B19" s="22" t="s">
        <v>21</v>
      </c>
      <c r="C19" s="21">
        <v>44533</v>
      </c>
      <c r="D19" s="56">
        <v>0.62816666666666698</v>
      </c>
      <c r="E19" s="56" t="s">
        <v>37</v>
      </c>
      <c r="F19" s="57">
        <v>5.1656583428571432</v>
      </c>
      <c r="G19" s="3">
        <v>3.0824387376602574E-2</v>
      </c>
      <c r="H19" s="57">
        <v>9.9723860571428578</v>
      </c>
      <c r="I19" s="3">
        <v>5.3241140555204937E-2</v>
      </c>
      <c r="J19" s="57">
        <v>31.273922500000001</v>
      </c>
      <c r="K19" s="3">
        <v>0.33127574473181542</v>
      </c>
      <c r="L19" s="58">
        <v>-86.976326918839618</v>
      </c>
      <c r="M19" s="55">
        <v>22.513464969967217</v>
      </c>
      <c r="N19" s="58">
        <v>8.5092899229853565</v>
      </c>
    </row>
    <row r="20" spans="2:15">
      <c r="B20" s="23" t="s">
        <v>22</v>
      </c>
      <c r="C20" s="24">
        <v>44572</v>
      </c>
      <c r="D20" s="59">
        <v>0.71216666666666706</v>
      </c>
      <c r="E20" s="59"/>
      <c r="F20" s="60">
        <v>4.3347179142857151</v>
      </c>
      <c r="G20" s="61">
        <v>3.9965461278935722E-2</v>
      </c>
      <c r="H20" s="60">
        <v>8.3459801142857124</v>
      </c>
      <c r="I20" s="61">
        <v>6.8911606597216346E-2</v>
      </c>
      <c r="J20" s="60">
        <v>24.1054225</v>
      </c>
      <c r="K20" s="61">
        <v>0.16310002773641369</v>
      </c>
      <c r="L20" s="62">
        <v>-63.039632263650262</v>
      </c>
      <c r="M20" s="63">
        <v>20.124056975476456</v>
      </c>
      <c r="N20" s="62">
        <v>7.6061785895436218</v>
      </c>
    </row>
    <row r="21" spans="2:15" ht="20" customHeight="1">
      <c r="B21" s="16" t="s">
        <v>25</v>
      </c>
      <c r="C21" s="21"/>
      <c r="D21" s="56"/>
      <c r="E21" s="56" t="s">
        <v>37</v>
      </c>
      <c r="F21" s="34"/>
      <c r="G21" s="27"/>
      <c r="H21" s="34"/>
      <c r="I21" s="27"/>
      <c r="J21" s="34"/>
      <c r="K21" s="27"/>
      <c r="L21" s="58"/>
      <c r="M21" s="55"/>
      <c r="N21" s="58"/>
    </row>
    <row r="22" spans="2:15">
      <c r="B22" s="22" t="s">
        <v>2</v>
      </c>
      <c r="C22" s="21">
        <v>44229</v>
      </c>
      <c r="D22" s="56">
        <v>1.2863333333333329</v>
      </c>
      <c r="E22" s="56" t="s">
        <v>37</v>
      </c>
      <c r="F22" s="57">
        <v>-0.81258203333333312</v>
      </c>
      <c r="G22" s="3">
        <v>4.000708270627424E-2</v>
      </c>
      <c r="H22" s="57">
        <v>-1.4908184500000004</v>
      </c>
      <c r="I22" s="3">
        <v>7.619295680485616E-2</v>
      </c>
      <c r="J22" s="57">
        <v>-23.629832100000002</v>
      </c>
      <c r="K22" s="3">
        <v>0.44588189766648589</v>
      </c>
      <c r="L22" s="58">
        <v>-25.17217262923808</v>
      </c>
      <c r="M22" s="55">
        <v>8.0112560422371697</v>
      </c>
      <c r="N22" s="58">
        <v>3.2705815837116181</v>
      </c>
    </row>
    <row r="23" spans="2:15">
      <c r="B23" s="22" t="s">
        <v>3</v>
      </c>
      <c r="C23" s="21">
        <v>44250</v>
      </c>
      <c r="D23" s="56">
        <v>1.4950000000000001</v>
      </c>
      <c r="E23" s="56" t="s">
        <v>37</v>
      </c>
      <c r="F23" s="57">
        <v>-0.29939056666666669</v>
      </c>
      <c r="G23" s="3">
        <v>6.391687309831863E-2</v>
      </c>
      <c r="H23" s="57">
        <v>-0.54234509999999969</v>
      </c>
      <c r="I23" s="3">
        <v>9.9835197534069428E-2</v>
      </c>
      <c r="J23" s="57">
        <v>-15.10027621666667</v>
      </c>
      <c r="K23" s="3">
        <v>0.19225963348208716</v>
      </c>
      <c r="L23" s="58">
        <v>-12.998909991195688</v>
      </c>
      <c r="M23" s="55">
        <v>16.49290424410847</v>
      </c>
      <c r="N23" s="58">
        <v>6.733199962441474</v>
      </c>
    </row>
    <row r="24" spans="2:15">
      <c r="B24" s="22" t="s">
        <v>4</v>
      </c>
      <c r="C24" s="21">
        <v>44306</v>
      </c>
      <c r="D24" s="56">
        <v>1.2503333333333329</v>
      </c>
      <c r="E24" s="56" t="s">
        <v>37</v>
      </c>
      <c r="F24" s="57">
        <v>2.2815466</v>
      </c>
      <c r="G24" s="3">
        <v>3.65732142421199E-2</v>
      </c>
      <c r="H24" s="57">
        <v>4.3881530000000009</v>
      </c>
      <c r="I24" s="3">
        <v>4.8073554753800513E-2</v>
      </c>
      <c r="J24" s="57">
        <v>8.0574209999999997</v>
      </c>
      <c r="K24" s="3">
        <v>0.30741471910728285</v>
      </c>
      <c r="L24" s="58">
        <v>-32.928275819446633</v>
      </c>
      <c r="M24" s="55">
        <v>24.62623678511769</v>
      </c>
      <c r="N24" s="58">
        <v>10.053619068082597</v>
      </c>
    </row>
    <row r="25" spans="2:15">
      <c r="B25" s="22" t="s">
        <v>5</v>
      </c>
      <c r="C25" s="21">
        <v>44322</v>
      </c>
      <c r="D25" s="56">
        <v>1.253333333333333</v>
      </c>
      <c r="E25" s="56" t="s">
        <v>37</v>
      </c>
      <c r="F25" s="57">
        <v>2.5265242750000003</v>
      </c>
      <c r="G25" s="3">
        <v>7.4754598520759968E-2</v>
      </c>
      <c r="H25" s="57">
        <v>4.8406375749999997</v>
      </c>
      <c r="I25" s="3">
        <v>0.13601807477929784</v>
      </c>
      <c r="J25" s="57">
        <v>10.008805975</v>
      </c>
      <c r="K25" s="3">
        <v>0.26657253546955434</v>
      </c>
      <c r="L25" s="58">
        <v>-26.35084343083642</v>
      </c>
      <c r="M25" s="55">
        <v>17.836629623762686</v>
      </c>
      <c r="N25" s="58">
        <v>8.9183148118813431</v>
      </c>
    </row>
    <row r="26" spans="2:15">
      <c r="B26" s="22" t="s">
        <v>6</v>
      </c>
      <c r="C26" s="21">
        <v>44342</v>
      </c>
      <c r="D26" s="56">
        <v>1.168333333333333</v>
      </c>
      <c r="E26" s="56" t="s">
        <v>37</v>
      </c>
      <c r="F26" s="57">
        <v>4.6855316</v>
      </c>
      <c r="G26" s="3">
        <v>6.9411814556313109E-2</v>
      </c>
      <c r="H26" s="57">
        <v>8.9593841999999988</v>
      </c>
      <c r="I26" s="3">
        <v>0.13030988706413127</v>
      </c>
      <c r="J26" s="57">
        <v>27.296930424999999</v>
      </c>
      <c r="K26" s="3">
        <v>0.55845225101763818</v>
      </c>
      <c r="L26" s="58">
        <v>-34.898616366159942</v>
      </c>
      <c r="M26" s="55">
        <v>19.279814282775462</v>
      </c>
      <c r="N26" s="58">
        <v>9.6399071413877309</v>
      </c>
    </row>
    <row r="27" spans="2:15">
      <c r="B27" s="22" t="s">
        <v>7</v>
      </c>
      <c r="C27" s="21">
        <v>44361</v>
      </c>
      <c r="D27" s="56">
        <v>1.0960000000000001</v>
      </c>
      <c r="E27" s="56" t="s">
        <v>37</v>
      </c>
      <c r="F27" s="57">
        <v>6.0274931599999988</v>
      </c>
      <c r="G27" s="3">
        <v>8.1499693250956531E-2</v>
      </c>
      <c r="H27" s="57">
        <v>11.515784999999997</v>
      </c>
      <c r="I27" s="3">
        <v>0.17396982496973443</v>
      </c>
      <c r="J27" s="57">
        <v>39.710971400000005</v>
      </c>
      <c r="K27" s="3">
        <v>0.57522401433412618</v>
      </c>
      <c r="L27" s="58">
        <v>-36.186093389476561</v>
      </c>
      <c r="M27" s="55">
        <v>29.188949182688333</v>
      </c>
      <c r="N27" s="58">
        <v>13.053694912855608</v>
      </c>
    </row>
    <row r="28" spans="2:15">
      <c r="B28" s="23" t="s">
        <v>8</v>
      </c>
      <c r="C28" s="24">
        <v>44390</v>
      </c>
      <c r="D28" s="59">
        <v>0.92316666666666702</v>
      </c>
      <c r="E28" s="59" t="s">
        <v>37</v>
      </c>
      <c r="F28" s="60">
        <v>8.8978728500000006</v>
      </c>
      <c r="G28" s="61">
        <v>6.8581894042642255E-2</v>
      </c>
      <c r="H28" s="60">
        <v>17.062747933333331</v>
      </c>
      <c r="I28" s="61">
        <v>0.13648059342247987</v>
      </c>
      <c r="J28" s="60">
        <v>60.443031549999986</v>
      </c>
      <c r="K28" s="61">
        <v>0.61986165891308087</v>
      </c>
      <c r="L28" s="62">
        <v>-74.610845720946244</v>
      </c>
      <c r="M28" s="63">
        <v>7.7341022019337045</v>
      </c>
      <c r="N28" s="62">
        <v>3.1574340022122338</v>
      </c>
    </row>
    <row r="29" spans="2:15" ht="40" customHeight="1">
      <c r="B29" s="66" t="s">
        <v>34</v>
      </c>
      <c r="C29" s="4"/>
      <c r="D29" s="28"/>
      <c r="E29" s="28"/>
      <c r="F29" s="4"/>
      <c r="G29" s="6"/>
      <c r="H29" s="4"/>
      <c r="I29" s="6"/>
      <c r="J29" s="4"/>
      <c r="K29" s="6"/>
      <c r="L29" s="4"/>
      <c r="M29" s="6"/>
      <c r="N29" s="5"/>
    </row>
    <row r="30" spans="2:15">
      <c r="B30" s="31"/>
      <c r="C30" s="7">
        <v>44224</v>
      </c>
      <c r="D30" s="71" t="s">
        <v>37</v>
      </c>
      <c r="E30" s="71">
        <v>73.8</v>
      </c>
      <c r="F30" s="3">
        <v>-2.4728242285714281</v>
      </c>
      <c r="G30" s="57">
        <v>3.1450641601449898E-2</v>
      </c>
      <c r="H30" s="3">
        <v>-4.7304848285714289</v>
      </c>
      <c r="I30" s="57">
        <v>5.2850192593242827E-2</v>
      </c>
      <c r="J30" s="3">
        <v>-22.0683018</v>
      </c>
      <c r="K30" s="57">
        <v>0.25666369045893467</v>
      </c>
      <c r="L30" s="55">
        <v>27.735878997791243</v>
      </c>
      <c r="M30" s="58">
        <v>15.961209291916918</v>
      </c>
      <c r="N30" s="64">
        <v>6.0327700586093584</v>
      </c>
      <c r="O30" s="68"/>
    </row>
    <row r="31" spans="2:15">
      <c r="B31" s="31"/>
      <c r="C31" s="7">
        <v>44250</v>
      </c>
      <c r="D31" s="69" t="s">
        <v>37</v>
      </c>
      <c r="E31" s="69">
        <v>61</v>
      </c>
      <c r="F31" s="3">
        <v>-1.9874666666666667</v>
      </c>
      <c r="G31" s="57">
        <v>5.1539628765963498E-2</v>
      </c>
      <c r="H31" s="3">
        <v>-3.7810539333333328</v>
      </c>
      <c r="I31" s="57">
        <v>5.7847500666263034E-2</v>
      </c>
      <c r="J31" s="3">
        <v>-21.153064000000004</v>
      </c>
      <c r="K31" s="57">
        <v>1.2058020843681876</v>
      </c>
      <c r="L31" s="55">
        <v>10.735647907047815</v>
      </c>
      <c r="M31" s="58">
        <v>22.886342540976617</v>
      </c>
      <c r="N31" s="64">
        <v>13.213436026798835</v>
      </c>
      <c r="O31" s="2"/>
    </row>
    <row r="32" spans="2:15">
      <c r="B32" s="31"/>
      <c r="C32" s="7">
        <v>44273</v>
      </c>
      <c r="D32" s="69" t="s">
        <v>37</v>
      </c>
      <c r="E32" s="69">
        <v>14.799999999999997</v>
      </c>
      <c r="F32" s="3">
        <v>-1.7849447857142853</v>
      </c>
      <c r="G32" s="57">
        <v>5.5105526470754687E-2</v>
      </c>
      <c r="H32" s="3">
        <v>-3.3981044857142857</v>
      </c>
      <c r="I32" s="57">
        <v>8.0753593462723691E-2</v>
      </c>
      <c r="J32" s="3">
        <v>-19.116195142857137</v>
      </c>
      <c r="K32" s="57">
        <v>0.6565001722699515</v>
      </c>
      <c r="L32" s="55">
        <v>10.71505448210641</v>
      </c>
      <c r="M32" s="58">
        <v>23.2571922117687</v>
      </c>
      <c r="N32" s="64">
        <v>8.7903923979954595</v>
      </c>
      <c r="O32" s="2"/>
    </row>
    <row r="33" spans="2:15">
      <c r="B33" s="31"/>
      <c r="C33" s="7">
        <v>44306</v>
      </c>
      <c r="D33" s="69" t="s">
        <v>37</v>
      </c>
      <c r="E33" s="69">
        <v>28.2</v>
      </c>
      <c r="F33" s="3">
        <v>-1.5072900999999999</v>
      </c>
      <c r="G33" s="57">
        <v>4.1685329153872214E-2</v>
      </c>
      <c r="H33" s="3">
        <v>-2.8723390714285717</v>
      </c>
      <c r="I33" s="57">
        <v>7.287824157619395E-2</v>
      </c>
      <c r="J33" s="3">
        <v>-16.63571428571429</v>
      </c>
      <c r="K33" s="57">
        <v>0.72670436774195712</v>
      </c>
      <c r="L33" s="55">
        <v>15.267640240384038</v>
      </c>
      <c r="M33" s="58">
        <v>12.396650644163859</v>
      </c>
      <c r="N33" s="64">
        <v>4.6854935278008902</v>
      </c>
      <c r="O33" s="54"/>
    </row>
    <row r="34" spans="2:15">
      <c r="B34" s="31"/>
      <c r="C34" s="7">
        <v>44332</v>
      </c>
      <c r="D34" s="69" t="s">
        <v>37</v>
      </c>
      <c r="E34" s="69">
        <v>39.799999999999997</v>
      </c>
      <c r="F34" s="3">
        <v>-2.059919985714286</v>
      </c>
      <c r="G34" s="57">
        <v>3.0886119551545823E-2</v>
      </c>
      <c r="H34" s="3">
        <v>-3.8734046857142861</v>
      </c>
      <c r="I34" s="57">
        <v>5.1122169266143054E-2</v>
      </c>
      <c r="J34" s="3">
        <v>-29.035434371428575</v>
      </c>
      <c r="K34" s="57">
        <v>0.21269215401831906</v>
      </c>
      <c r="L34" s="55">
        <v>-12.915533846828664</v>
      </c>
      <c r="M34" s="58">
        <v>17.599532164969389</v>
      </c>
      <c r="N34" s="64">
        <v>6.6519978999415992</v>
      </c>
      <c r="O34" s="54"/>
    </row>
    <row r="35" spans="2:15">
      <c r="B35" s="31"/>
      <c r="C35" s="7">
        <v>44342</v>
      </c>
      <c r="D35" s="69" t="s">
        <v>37</v>
      </c>
      <c r="E35" s="69">
        <v>1.6</v>
      </c>
      <c r="F35" s="3">
        <v>-1.0101290571428572</v>
      </c>
      <c r="G35" s="57">
        <v>2.5998168433656325E-2</v>
      </c>
      <c r="H35" s="3">
        <v>-1.9179387714285709</v>
      </c>
      <c r="I35" s="57">
        <v>2.9898240113838813E-2</v>
      </c>
      <c r="J35" s="3">
        <v>-5.1151652714285705</v>
      </c>
      <c r="K35" s="57">
        <v>0.85254143873591548</v>
      </c>
      <c r="L35" s="55">
        <v>2.4457580555671545</v>
      </c>
      <c r="M35" s="58">
        <v>15.33268558377347</v>
      </c>
      <c r="N35" s="64">
        <v>6.8569854485897048</v>
      </c>
      <c r="O35" s="54"/>
    </row>
    <row r="36" spans="2:15">
      <c r="B36" s="31"/>
      <c r="C36" s="7">
        <v>44361</v>
      </c>
      <c r="D36" s="69" t="s">
        <v>37</v>
      </c>
      <c r="E36" s="69">
        <v>39</v>
      </c>
      <c r="F36" s="3">
        <v>-0.77572405714285719</v>
      </c>
      <c r="G36" s="57">
        <v>4.5704537651143136E-2</v>
      </c>
      <c r="H36" s="3">
        <v>-1.4565495714285708</v>
      </c>
      <c r="I36" s="57">
        <v>7.0481000479359221E-2</v>
      </c>
      <c r="J36" s="3">
        <v>-5.8360038285714273</v>
      </c>
      <c r="K36" s="57">
        <v>0.19263585187750304</v>
      </c>
      <c r="L36" s="55">
        <v>-6.4060051007042427</v>
      </c>
      <c r="M36" s="58">
        <v>16.922865936584333</v>
      </c>
      <c r="N36" s="64">
        <v>6.3962421055269001</v>
      </c>
      <c r="O36" s="54"/>
    </row>
    <row r="37" spans="2:15">
      <c r="B37" s="31"/>
      <c r="C37" s="7">
        <v>44504</v>
      </c>
      <c r="D37" s="69" t="s">
        <v>37</v>
      </c>
      <c r="E37" s="69">
        <v>56.8</v>
      </c>
      <c r="F37" s="3">
        <v>-2.409695000000001</v>
      </c>
      <c r="G37" s="57">
        <v>3.8645827717879125E-2</v>
      </c>
      <c r="H37" s="3">
        <v>-4.5661785200000002</v>
      </c>
      <c r="I37" s="57">
        <v>5.5710860700585313E-2</v>
      </c>
      <c r="J37" s="3">
        <v>-27.945380699999998</v>
      </c>
      <c r="K37" s="57">
        <v>0.80063050154237891</v>
      </c>
      <c r="L37" s="55">
        <v>3.8605627517380654</v>
      </c>
      <c r="M37" s="58">
        <v>17.040754151766549</v>
      </c>
      <c r="N37" s="64">
        <v>7.6208569342423544</v>
      </c>
      <c r="O37" s="54"/>
    </row>
    <row r="38" spans="2:15">
      <c r="B38" s="31"/>
      <c r="C38" s="7">
        <v>44533</v>
      </c>
      <c r="D38" s="69" t="s">
        <v>37</v>
      </c>
      <c r="E38" s="69">
        <v>31.2</v>
      </c>
      <c r="F38" s="3">
        <v>-3.7850625</v>
      </c>
      <c r="G38" s="57">
        <v>1.6673332000533028E-2</v>
      </c>
      <c r="H38" s="3">
        <v>-7.1806121285714291</v>
      </c>
      <c r="I38" s="57">
        <v>2.5373401896661922E-2</v>
      </c>
      <c r="J38" s="3">
        <v>-47.337639642857141</v>
      </c>
      <c r="K38" s="57">
        <v>0.19899784636307755</v>
      </c>
      <c r="L38" s="55">
        <v>12.796930881558282</v>
      </c>
      <c r="M38" s="58">
        <v>11.908162112666204</v>
      </c>
      <c r="N38" s="64">
        <v>4.5008622174223278</v>
      </c>
      <c r="O38" s="54"/>
    </row>
    <row r="39" spans="2:15">
      <c r="B39" s="67"/>
      <c r="C39" s="8">
        <v>44572</v>
      </c>
      <c r="D39" s="70" t="s">
        <v>37</v>
      </c>
      <c r="E39" s="70">
        <v>67.599999999999994</v>
      </c>
      <c r="F39" s="61">
        <v>-3.2165692857142867</v>
      </c>
      <c r="G39" s="60">
        <v>3.5588922835222588E-2</v>
      </c>
      <c r="H39" s="61">
        <v>-6.1295129142857139</v>
      </c>
      <c r="I39" s="60">
        <v>4.9016518109909243E-2</v>
      </c>
      <c r="J39" s="61">
        <v>-44.478763714285712</v>
      </c>
      <c r="K39" s="60">
        <v>0.17296792986535159</v>
      </c>
      <c r="L39" s="63">
        <v>24.588714197926794</v>
      </c>
      <c r="M39" s="62">
        <v>21.83976237171326</v>
      </c>
      <c r="N39" s="65">
        <v>8.2546542754713528</v>
      </c>
      <c r="O39" s="54"/>
    </row>
  </sheetData>
  <mergeCells count="8">
    <mergeCell ref="L4:N4"/>
    <mergeCell ref="F4:G4"/>
    <mergeCell ref="D4:D5"/>
    <mergeCell ref="C4:C5"/>
    <mergeCell ref="B4:B5"/>
    <mergeCell ref="E4:E5"/>
    <mergeCell ref="J4:K4"/>
    <mergeCell ref="H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Voigt</dc:creator>
  <cp:lastModifiedBy>Claudia Voigt</cp:lastModifiedBy>
  <dcterms:created xsi:type="dcterms:W3CDTF">2024-07-17T14:04:47Z</dcterms:created>
  <dcterms:modified xsi:type="dcterms:W3CDTF">2024-09-17T11:15:31Z</dcterms:modified>
</cp:coreProperties>
</file>