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hony\Desktop\paper review\paper 2\SUBMISSION\suppmat\"/>
    </mc:Choice>
  </mc:AlternateContent>
  <xr:revisionPtr revIDLastSave="0" documentId="13_ncr:1_{33A41C3A-C2B2-41D0-B162-A014F69FA8F2}" xr6:coauthVersionLast="44" xr6:coauthVersionMax="44" xr10:uidLastSave="{00000000-0000-0000-0000-000000000000}"/>
  <bookViews>
    <workbookView xWindow="-96" yWindow="-96" windowWidth="23232" windowHeight="12696" tabRatio="426" xr2:uid="{00000000-000D-0000-FFFF-FFFF00000000}"/>
  </bookViews>
  <sheets>
    <sheet name="introduction" sheetId="11" r:id="rId1"/>
    <sheet name="data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9" i="10" l="1"/>
  <c r="I47" i="10"/>
  <c r="I45" i="10"/>
  <c r="I39" i="10"/>
  <c r="I38" i="10"/>
  <c r="I35" i="10"/>
  <c r="I33" i="10"/>
  <c r="I20" i="10"/>
  <c r="I17" i="10"/>
  <c r="I15" i="10"/>
  <c r="I14" i="10"/>
  <c r="I13" i="10"/>
  <c r="I11" i="10"/>
  <c r="I8" i="10"/>
  <c r="I6" i="10"/>
</calcChain>
</file>

<file path=xl/sharedStrings.xml><?xml version="1.0" encoding="utf-8"?>
<sst xmlns="http://schemas.openxmlformats.org/spreadsheetml/2006/main" count="194" uniqueCount="92">
  <si>
    <t>RC [-]</t>
  </si>
  <si>
    <t>mean</t>
  </si>
  <si>
    <t>std</t>
  </si>
  <si>
    <t>min</t>
  </si>
  <si>
    <t>max</t>
  </si>
  <si>
    <t>#</t>
  </si>
  <si>
    <t>End date</t>
  </si>
  <si>
    <t>Duration</t>
  </si>
  <si>
    <t>Start date</t>
  </si>
  <si>
    <t>STOCHASTIC INTERPOLATION METHOD</t>
  </si>
  <si>
    <t>THIESSEN INTERPOLATION METHOD</t>
  </si>
  <si>
    <t>Maximum rainfall over 10 minutes [mm/h]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</si>
  <si>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ALL</t>
    </r>
    <r>
      <rPr>
        <b/>
        <sz val="11"/>
        <color theme="1"/>
        <rFont val="Calibri"/>
        <family val="2"/>
        <scheme val="minor"/>
      </rPr>
      <t xml:space="preserve"> [mm]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</si>
  <si>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NORTH</t>
    </r>
    <r>
      <rPr>
        <b/>
        <sz val="11"/>
        <color theme="1"/>
        <rFont val="Calibri"/>
        <family val="2"/>
        <scheme val="minor"/>
      </rPr>
      <t xml:space="preserve"> [mm]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</si>
  <si>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SOUTH</t>
    </r>
    <r>
      <rPr>
        <b/>
        <sz val="11"/>
        <color theme="1"/>
        <rFont val="Calibri"/>
        <family val="2"/>
        <scheme val="minor"/>
      </rPr>
      <t xml:space="preserve"> [mm]</t>
    </r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</si>
  <si>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8"/>
        <color theme="1"/>
        <rFont val="Calibri"/>
        <family val="2"/>
        <scheme val="minor"/>
      </rPr>
      <t>ASYM</t>
    </r>
    <r>
      <rPr>
        <b/>
        <sz val="11"/>
        <color theme="1"/>
        <rFont val="Calibri"/>
        <family val="2"/>
        <scheme val="minor"/>
      </rPr>
      <t xml:space="preserve"> [-]</t>
    </r>
  </si>
  <si>
    <t>wet network</t>
  </si>
  <si>
    <t>dry network</t>
  </si>
  <si>
    <t>composite network</t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</si>
  <si>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HILLS</t>
    </r>
    <r>
      <rPr>
        <b/>
        <sz val="11"/>
        <color theme="1"/>
        <rFont val="Calibri"/>
        <family val="2"/>
        <scheme val="minor"/>
      </rPr>
      <t xml:space="preserve"> [m]</t>
    </r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</si>
  <si>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STREAM</t>
    </r>
    <r>
      <rPr>
        <b/>
        <sz val="11"/>
        <color theme="1"/>
        <rFont val="Calibri"/>
        <family val="2"/>
        <scheme val="minor"/>
      </rPr>
      <t xml:space="preserve"> [m]</t>
    </r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</si>
  <si>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HAND</t>
    </r>
    <r>
      <rPr>
        <b/>
        <sz val="11"/>
        <color theme="1"/>
        <rFont val="Calibri"/>
        <family val="2"/>
        <scheme val="minor"/>
      </rPr>
      <t xml:space="preserve"> [m]</t>
    </r>
  </si>
  <si>
    <r>
      <rPr>
        <b/>
        <i/>
        <sz val="11"/>
        <color theme="1"/>
        <rFont val="Calibri"/>
        <family val="2"/>
        <scheme val="minor"/>
      </rPr>
      <t>Q</t>
    </r>
    <r>
      <rPr>
        <b/>
        <sz val="8"/>
        <color theme="1"/>
        <rFont val="Calibri"/>
        <family val="2"/>
        <scheme val="minor"/>
      </rPr>
      <t>INIT</t>
    </r>
    <r>
      <rPr>
        <b/>
        <sz val="11"/>
        <color theme="1"/>
        <rFont val="Calibri"/>
        <family val="2"/>
        <scheme val="minor"/>
      </rPr>
      <t xml:space="preserve"> [mm]</t>
    </r>
  </si>
  <si>
    <t>95% inf</t>
  </si>
  <si>
    <t>95% sup</t>
  </si>
  <si>
    <r>
      <t xml:space="preserve">lag </t>
    </r>
    <r>
      <rPr>
        <b/>
        <i/>
        <sz val="11"/>
        <color theme="1"/>
        <rFont val="Calibri"/>
        <family val="2"/>
        <scheme val="minor"/>
      </rPr>
      <t>Δ</t>
    </r>
    <r>
      <rPr>
        <b/>
        <sz val="8"/>
        <color theme="1"/>
        <rFont val="Calibri"/>
        <family val="2"/>
        <scheme val="minor"/>
      </rPr>
      <t>P/Q</t>
    </r>
    <r>
      <rPr>
        <b/>
        <sz val="11"/>
        <color theme="1"/>
        <rFont val="Calibri"/>
        <family val="2"/>
        <scheme val="minor"/>
      </rPr>
      <t xml:space="preserve"> [min]</t>
    </r>
  </si>
  <si>
    <t>all catchment</t>
  </si>
  <si>
    <t>north part</t>
  </si>
  <si>
    <t>south part</t>
  </si>
  <si>
    <t>On the value of high density rain gauge observations for small Alpine headwater catchment hydrology</t>
  </si>
  <si>
    <r>
      <t xml:space="preserve">1 </t>
    </r>
    <r>
      <rPr>
        <sz val="10"/>
        <color theme="1"/>
        <rFont val="Times New Roman"/>
        <family val="1"/>
      </rPr>
      <t>Institute of Earth Surface Dynamics (IDYST), Faculty of Geosciences and Environment, University of Lausanne, Lausanne, 1015, Switzerland</t>
    </r>
  </si>
  <si>
    <r>
      <t xml:space="preserve">2 </t>
    </r>
    <r>
      <rPr>
        <sz val="10"/>
        <color theme="1"/>
        <rFont val="Times New Roman"/>
        <family val="1"/>
      </rPr>
      <t>Now at: Institute of Geography (GIUB), Faculty of Science, University of Berne, Switzerland</t>
    </r>
  </si>
  <si>
    <r>
      <t>Correspondence to</t>
    </r>
    <r>
      <rPr>
        <sz val="10"/>
        <color theme="1"/>
        <rFont val="Times New Roman"/>
        <family val="1"/>
      </rPr>
      <t>: Anthony Michelon (anthony.michelon@unil.ch)</t>
    </r>
  </si>
  <si>
    <t>1 ) For each rainfall event:</t>
  </si>
  <si>
    <t xml:space="preserve">     - the number of the rainfall event (#) from 1 to 48</t>
  </si>
  <si>
    <t xml:space="preserve">     - the start date of the rainfall event (format day/month/year hour:minutes), UTC</t>
  </si>
  <si>
    <t xml:space="preserve">     - the end date of the rainfall event (format day/month/year hour:minutes), UTC</t>
  </si>
  <si>
    <t xml:space="preserve">     - the duration of the rainfall event (format hour:minutes)</t>
  </si>
  <si>
    <t>2 ) For each streamflow event:</t>
  </si>
  <si>
    <t xml:space="preserve">     - the number of the streamflow event (#) from 1 to 15</t>
  </si>
  <si>
    <t xml:space="preserve">     - the start date of the streamflow event (format day/month/year hour:minutes), UTC</t>
  </si>
  <si>
    <t xml:space="preserve">     - the end date of the streamflow event (format day/month/year hour:minutes), UTC</t>
  </si>
  <si>
    <t xml:space="preserve">     - the duration of the streamflow event (format hour:minutes)</t>
  </si>
  <si>
    <t>Nb. of working WS</t>
  </si>
  <si>
    <t xml:space="preserve">     - The number of weather stations (out of 12) which recorded the rainfall event</t>
  </si>
  <si>
    <t xml:space="preserve">     - the specific discharge at the beginning of the streamflow event</t>
  </si>
  <si>
    <r>
      <rPr>
        <b/>
        <i/>
        <sz val="11"/>
        <color theme="1"/>
        <rFont val="Calibri"/>
        <family val="2"/>
        <scheme val="minor"/>
      </rPr>
      <t>Q</t>
    </r>
    <r>
      <rPr>
        <b/>
        <sz val="8"/>
        <color theme="1"/>
        <rFont val="Calibri"/>
        <family val="2"/>
        <scheme val="minor"/>
      </rPr>
      <t>FAST</t>
    </r>
    <r>
      <rPr>
        <b/>
        <sz val="11"/>
        <color theme="1"/>
        <rFont val="Calibri"/>
        <family val="2"/>
        <scheme val="minor"/>
      </rPr>
      <t xml:space="preserve"> [mm]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</si>
  <si>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), 95% of confidence interval (</t>
    </r>
    <r>
      <rPr>
        <b/>
        <sz val="11"/>
        <color theme="1"/>
        <rFont val="Calibri"/>
        <family val="2"/>
        <scheme val="minor"/>
      </rPr>
      <t>95% inf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95% sup</t>
    </r>
    <r>
      <rPr>
        <sz val="11"/>
        <color theme="1"/>
        <rFont val="Calibri"/>
        <family val="2"/>
        <scheme val="minor"/>
      </rPr>
      <t>) of the fast streamflow amount</t>
    </r>
  </si>
  <si>
    <t>3 ) Computed using the stochastic interpolation method (section 3.2.1):</t>
  </si>
  <si>
    <t xml:space="preserve">     - The amount of rainfall over the north part of the catchment</t>
  </si>
  <si>
    <t xml:space="preserve">     - The amount of rainfall over the whole catchment</t>
  </si>
  <si>
    <t xml:space="preserve">     - The amount of rainfall over the south part of the catchment</t>
  </si>
  <si>
    <t xml:space="preserve">     - The index of spatial asymmetry of rainfall </t>
  </si>
  <si>
    <t>Maximum of rainfall over 10 minutes</t>
  </si>
  <si>
    <r>
      <t xml:space="preserve">          - the </t>
    </r>
    <r>
      <rPr>
        <b/>
        <sz val="11"/>
        <color theme="1"/>
        <rFont val="Calibri"/>
        <family val="2"/>
        <scheme val="minor"/>
      </rPr>
      <t>all catchment</t>
    </r>
  </si>
  <si>
    <r>
      <t xml:space="preserve">          - the </t>
    </r>
    <r>
      <rPr>
        <b/>
        <sz val="11"/>
        <color theme="1"/>
        <rFont val="Calibri"/>
        <family val="2"/>
        <scheme val="minor"/>
      </rPr>
      <t>north part</t>
    </r>
    <r>
      <rPr>
        <sz val="11"/>
        <color theme="1"/>
        <rFont val="Calibri"/>
        <family val="2"/>
        <scheme val="minor"/>
      </rPr>
      <t xml:space="preserve"> of the catchment</t>
    </r>
  </si>
  <si>
    <r>
      <t xml:space="preserve">          - the </t>
    </r>
    <r>
      <rPr>
        <b/>
        <sz val="11"/>
        <color theme="1"/>
        <rFont val="Calibri"/>
        <family val="2"/>
        <scheme val="minor"/>
      </rPr>
      <t>south part</t>
    </r>
    <r>
      <rPr>
        <sz val="11"/>
        <color theme="1"/>
        <rFont val="Calibri"/>
        <family val="2"/>
        <scheme val="minor"/>
      </rPr>
      <t xml:space="preserve"> of the catchment</t>
    </r>
  </si>
  <si>
    <r>
      <t xml:space="preserve">          - the </t>
    </r>
    <r>
      <rPr>
        <b/>
        <sz val="11"/>
        <color theme="1"/>
        <rFont val="Calibri"/>
        <family val="2"/>
        <scheme val="minor"/>
      </rPr>
      <t>wet network</t>
    </r>
  </si>
  <si>
    <r>
      <t xml:space="preserve">          - the </t>
    </r>
    <r>
      <rPr>
        <b/>
        <sz val="11"/>
        <color theme="1"/>
        <rFont val="Calibri"/>
        <family val="2"/>
        <scheme val="minor"/>
      </rPr>
      <t>dry network</t>
    </r>
  </si>
  <si>
    <r>
      <t xml:space="preserve">          - the </t>
    </r>
    <r>
      <rPr>
        <b/>
        <sz val="11"/>
        <color theme="1"/>
        <rFont val="Calibri"/>
        <family val="2"/>
        <scheme val="minor"/>
      </rPr>
      <t>composite network</t>
    </r>
  </si>
  <si>
    <r>
      <t xml:space="preserve">     - The mean distance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of rainfall spatial center of mass to stream network (along hillslopes), computed with:</t>
    </r>
  </si>
  <si>
    <r>
      <t xml:space="preserve">     - The mean distance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of rainfall spatial center of mass to outlet along the stream network, computed with:</t>
    </r>
  </si>
  <si>
    <r>
      <t xml:space="preserve">     - The mean distance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height above the nearest drainage, computed with:</t>
    </r>
  </si>
  <si>
    <r>
      <rPr>
        <b/>
        <i/>
        <sz val="11"/>
        <color theme="1"/>
        <rFont val="Calibri"/>
        <family val="2"/>
        <scheme val="minor"/>
      </rPr>
      <t>Q</t>
    </r>
    <r>
      <rPr>
        <b/>
        <sz val="8"/>
        <color theme="1"/>
        <rFont val="Calibri"/>
        <family val="2"/>
        <scheme val="minor"/>
      </rPr>
      <t>INIT</t>
    </r>
  </si>
  <si>
    <r>
      <rPr>
        <b/>
        <i/>
        <sz val="11"/>
        <color theme="1"/>
        <rFont val="Calibri"/>
        <family val="2"/>
        <scheme val="minor"/>
      </rPr>
      <t>Q</t>
    </r>
    <r>
      <rPr>
        <b/>
        <sz val="8"/>
        <color theme="1"/>
        <rFont val="Calibri"/>
        <family val="2"/>
        <scheme val="minor"/>
      </rPr>
      <t>FAST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</si>
  <si>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ALL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</si>
  <si>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NORTH</t>
    </r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</si>
  <si>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8"/>
        <color theme="1"/>
        <rFont val="Calibri"/>
        <family val="2"/>
        <scheme val="minor"/>
      </rPr>
      <t>SOUTH</t>
    </r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</si>
  <si>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8"/>
        <color theme="1"/>
        <rFont val="Calibri"/>
        <family val="2"/>
        <scheme val="minor"/>
      </rPr>
      <t>ASYM</t>
    </r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</si>
  <si>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HILLS</t>
    </r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</si>
  <si>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STREAM</t>
    </r>
  </si>
  <si>
    <r>
      <rPr>
        <b/>
        <i/>
        <sz val="11"/>
        <color theme="1"/>
        <rFont val="Calibri"/>
        <family val="2"/>
        <scheme val="minor"/>
      </rPr>
      <t>D</t>
    </r>
    <r>
      <rPr>
        <b/>
        <sz val="8"/>
        <color theme="1"/>
        <rFont val="Calibri"/>
        <family val="2"/>
        <scheme val="minor"/>
      </rPr>
      <t>HAND</t>
    </r>
  </si>
  <si>
    <t>RC</t>
  </si>
  <si>
    <t>4 ) Computed using the Thiessen interpolation method (section 3.6):</t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</si>
  <si>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of the amount of rainfall over the whole catchment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</si>
  <si>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of the amount of rainfall over the north part of the catchment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</si>
  <si>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>) of the amount of rainfall over the south part of the catchment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</si>
  <si>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standard deviation (</t>
    </r>
    <r>
      <rPr>
        <b/>
        <sz val="11"/>
        <color theme="1"/>
        <rFont val="Calibri"/>
        <family val="2"/>
        <scheme val="minor"/>
      </rPr>
      <t>std</t>
    </r>
    <r>
      <rPr>
        <sz val="11"/>
        <color theme="1"/>
        <rFont val="Calibri"/>
        <family val="2"/>
        <scheme val="minor"/>
      </rPr>
      <t xml:space="preserve">) of the index of spatial asymmetry of rainfall 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</si>
  <si>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extreme (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) values of the maximum of rainfall over 10 minutes, for:</t>
    </r>
  </si>
  <si>
    <r>
      <t xml:space="preserve">     - The mean (</t>
    </r>
    <r>
      <rPr>
        <b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>) and extreme (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) values of the runoff coefficient</t>
    </r>
  </si>
  <si>
    <r>
      <t xml:space="preserve">     - The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maximum of rainfall over 10 minutes, for:</t>
    </r>
  </si>
  <si>
    <t xml:space="preserve">     - The rainfall spatial center of mass to stream network (along hillslopes), computed with:</t>
  </si>
  <si>
    <t xml:space="preserve">     - The rainfall spatial center of mass to outlet along the stream network, computed with:</t>
  </si>
  <si>
    <t xml:space="preserve">     - The height above the nearest drainage, computed with:</t>
  </si>
  <si>
    <t xml:space="preserve">     - The runoff coefficient</t>
  </si>
  <si>
    <t xml:space="preserve">     - the lag time between the first third of cumulated rainfall and the first third of cumulated river quickflow</t>
  </si>
  <si>
    <r>
      <t xml:space="preserve">lag </t>
    </r>
    <r>
      <rPr>
        <b/>
        <i/>
        <sz val="11"/>
        <color theme="1"/>
        <rFont val="Calibri"/>
        <family val="2"/>
        <scheme val="minor"/>
      </rPr>
      <t>Δ</t>
    </r>
    <r>
      <rPr>
        <b/>
        <sz val="8"/>
        <color theme="1"/>
        <rFont val="Calibri"/>
        <family val="2"/>
        <scheme val="minor"/>
      </rPr>
      <t>P/Q</t>
    </r>
  </si>
  <si>
    <r>
      <t>The sheet</t>
    </r>
    <r>
      <rPr>
        <b/>
        <i/>
        <sz val="11"/>
        <color theme="1"/>
        <rFont val="Calibri"/>
        <family val="2"/>
        <scheme val="minor"/>
      </rPr>
      <t xml:space="preserve"> data</t>
    </r>
    <r>
      <rPr>
        <b/>
        <sz val="11"/>
        <color theme="1"/>
        <rFont val="Calibri"/>
        <family val="2"/>
        <scheme val="minor"/>
      </rPr>
      <t xml:space="preserve"> contains:</t>
    </r>
  </si>
  <si>
    <t>RAINFALL EVENT</t>
  </si>
  <si>
    <t>STREAMFLOW EVENT</t>
  </si>
  <si>
    <t>The grey area corresponds to rainfall events for which the streamflow reaction could not be measured (section 4.2.1)</t>
  </si>
  <si>
    <r>
      <t>Anthony Michelon</t>
    </r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, Lionel Benoit</t>
    </r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, Harsh Beria</t>
    </r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, Natalie Ceperley</t>
    </r>
    <r>
      <rPr>
        <vertAlign val="superscript"/>
        <sz val="12"/>
        <color theme="1"/>
        <rFont val="Times New Roman"/>
        <family val="1"/>
      </rPr>
      <t>1,2</t>
    </r>
    <r>
      <rPr>
        <sz val="12"/>
        <color theme="1"/>
        <rFont val="Times New Roman"/>
        <family val="1"/>
      </rPr>
      <t>, Bettina Schaefli</t>
    </r>
    <r>
      <rPr>
        <vertAlign val="superscript"/>
        <sz val="12"/>
        <color theme="1"/>
        <rFont val="Times New Roman"/>
        <family val="1"/>
      </rPr>
      <t>1,2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</si>
</sst>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164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/>
    </xf>
    <xf numFmtId="22" fontId="0" fillId="0" borderId="3" xfId="0" applyNumberFormat="1" applyFont="1" applyFill="1" applyBorder="1" applyAlignment="1">
      <alignment horizontal="center"/>
    </xf>
    <xf numFmtId="22" fontId="3" fillId="0" borderId="3" xfId="0" applyNumberFormat="1" applyFont="1" applyFill="1" applyBorder="1" applyAlignment="1">
      <alignment horizontal="center" vertical="center"/>
    </xf>
    <xf numFmtId="22" fontId="3" fillId="0" borderId="0" xfId="0" quotePrefix="1" applyNumberFormat="1" applyFont="1" applyBorder="1" applyAlignment="1">
      <alignment horizontal="center" vertical="center"/>
    </xf>
    <xf numFmtId="0" fontId="0" fillId="0" borderId="3" xfId="0" applyFont="1" applyFill="1" applyBorder="1"/>
    <xf numFmtId="164" fontId="0" fillId="0" borderId="4" xfId="0" applyNumberFormat="1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22" fontId="0" fillId="0" borderId="0" xfId="0" applyNumberFormat="1" applyFont="1" applyBorder="1" applyAlignment="1">
      <alignment horizontal="center"/>
    </xf>
    <xf numFmtId="22" fontId="0" fillId="0" borderId="0" xfId="0" quotePrefix="1" applyNumberFormat="1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22" fontId="0" fillId="0" borderId="13" xfId="0" applyNumberFormat="1" applyFont="1" applyFill="1" applyBorder="1" applyAlignment="1">
      <alignment horizontal="center"/>
    </xf>
    <xf numFmtId="22" fontId="0" fillId="0" borderId="14" xfId="0" applyNumberFormat="1" applyFont="1" applyBorder="1" applyAlignment="1">
      <alignment horizontal="center"/>
    </xf>
    <xf numFmtId="2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22" fontId="0" fillId="0" borderId="14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4" fontId="0" fillId="0" borderId="17" xfId="0" applyNumberFormat="1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0" xfId="0" applyBorder="1"/>
    <xf numFmtId="0" fontId="1" fillId="2" borderId="9" xfId="0" applyFont="1" applyFill="1" applyBorder="1" applyAlignment="1">
      <alignment horizontal="center"/>
    </xf>
    <xf numFmtId="20" fontId="2" fillId="3" borderId="10" xfId="0" applyNumberFormat="1" applyFont="1" applyFill="1" applyBorder="1" applyAlignment="1">
      <alignment horizontal="center"/>
    </xf>
    <xf numFmtId="20" fontId="2" fillId="3" borderId="7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20" fontId="2" fillId="3" borderId="11" xfId="0" applyNumberFormat="1" applyFon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64" fontId="0" fillId="0" borderId="0" xfId="0" applyNumberFormat="1" applyFont="1" applyFill="1" applyBorder="1"/>
    <xf numFmtId="164" fontId="0" fillId="0" borderId="14" xfId="0" applyNumberFormat="1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22" fontId="0" fillId="4" borderId="3" xfId="0" applyNumberFormat="1" applyFont="1" applyFill="1" applyBorder="1" applyAlignment="1">
      <alignment horizontal="center"/>
    </xf>
    <xf numFmtId="22" fontId="0" fillId="4" borderId="0" xfId="0" applyNumberFormat="1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1" fontId="0" fillId="4" borderId="4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2" borderId="11" xfId="0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4" borderId="22" xfId="0" applyNumberForma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20" fontId="0" fillId="0" borderId="0" xfId="0" applyNumberFormat="1" applyFont="1" applyFill="1" applyBorder="1" applyAlignment="1">
      <alignment horizontal="center"/>
    </xf>
    <xf numFmtId="20" fontId="0" fillId="4" borderId="0" xfId="0" applyNumberFormat="1" applyFont="1" applyFill="1" applyBorder="1" applyAlignment="1">
      <alignment horizontal="center"/>
    </xf>
    <xf numFmtId="20" fontId="0" fillId="0" borderId="14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" fontId="0" fillId="0" borderId="28" xfId="0" applyNumberFormat="1" applyFont="1" applyFill="1" applyBorder="1" applyAlignment="1">
      <alignment horizontal="center"/>
    </xf>
    <xf numFmtId="1" fontId="0" fillId="4" borderId="28" xfId="0" applyNumberFormat="1" applyFont="1" applyFill="1" applyBorder="1" applyAlignment="1">
      <alignment horizontal="center"/>
    </xf>
    <xf numFmtId="1" fontId="0" fillId="0" borderId="24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1" fillId="3" borderId="0" xfId="0" applyFont="1" applyFill="1"/>
    <xf numFmtId="0" fontId="4" fillId="5" borderId="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5" borderId="1" xfId="0" applyNumberFormat="1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20" fontId="2" fillId="5" borderId="29" xfId="0" applyNumberFormat="1" applyFont="1" applyFill="1" applyBorder="1" applyAlignment="1">
      <alignment horizontal="center"/>
    </xf>
    <xf numFmtId="1" fontId="0" fillId="0" borderId="28" xfId="0" applyNumberFormat="1" applyFont="1" applyFill="1" applyBorder="1"/>
    <xf numFmtId="0" fontId="1" fillId="5" borderId="0" xfId="0" applyFont="1" applyFill="1"/>
    <xf numFmtId="0" fontId="1" fillId="5" borderId="3" xfId="0" applyFont="1" applyFill="1" applyBorder="1" applyAlignment="1">
      <alignment horizontal="left"/>
    </xf>
    <xf numFmtId="0" fontId="4" fillId="6" borderId="0" xfId="0" applyFont="1" applyFill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" fillId="6" borderId="28" xfId="0" applyFont="1" applyFill="1" applyBorder="1"/>
    <xf numFmtId="0" fontId="2" fillId="6" borderId="1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0" xfId="0" applyFont="1" applyFill="1"/>
    <xf numFmtId="0" fontId="1" fillId="5" borderId="30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4" borderId="5" xfId="0" applyNumberFormat="1" applyFont="1" applyFill="1" applyBorder="1" applyAlignment="1">
      <alignment horizontal="center"/>
    </xf>
    <xf numFmtId="164" fontId="0" fillId="0" borderId="5" xfId="0" applyNumberFormat="1" applyFont="1" applyFill="1" applyBorder="1"/>
    <xf numFmtId="164" fontId="0" fillId="0" borderId="18" xfId="0" applyNumberFormat="1" applyFont="1" applyFill="1" applyBorder="1" applyAlignment="1">
      <alignment horizontal="center"/>
    </xf>
    <xf numFmtId="0" fontId="0" fillId="4" borderId="0" xfId="0" applyFill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3785-65B3-41F7-887C-0BF35242ACED}">
  <dimension ref="A1:B69"/>
  <sheetViews>
    <sheetView tabSelected="1" workbookViewId="0">
      <selection activeCell="A2" sqref="A2:B2"/>
    </sheetView>
  </sheetViews>
  <sheetFormatPr defaultRowHeight="14.4" x14ac:dyDescent="0.55000000000000004"/>
  <cols>
    <col min="1" max="1" width="30.05078125" bestFit="1" customWidth="1"/>
    <col min="2" max="2" width="160.89453125" bestFit="1" customWidth="1"/>
  </cols>
  <sheetData>
    <row r="1" spans="1:2" ht="21" x14ac:dyDescent="0.55000000000000004">
      <c r="A1" s="127" t="s">
        <v>29</v>
      </c>
      <c r="B1" s="127"/>
    </row>
    <row r="2" spans="1:2" ht="13.8" customHeight="1" x14ac:dyDescent="0.55000000000000004">
      <c r="A2" s="131"/>
      <c r="B2" s="131"/>
    </row>
    <row r="3" spans="1:2" ht="17.7" x14ac:dyDescent="0.55000000000000004">
      <c r="A3" s="128" t="s">
        <v>91</v>
      </c>
      <c r="B3" s="128"/>
    </row>
    <row r="4" spans="1:2" ht="14.7" x14ac:dyDescent="0.55000000000000004">
      <c r="A4" s="129" t="s">
        <v>30</v>
      </c>
      <c r="B4" s="129"/>
    </row>
    <row r="5" spans="1:2" ht="14.7" x14ac:dyDescent="0.55000000000000004">
      <c r="A5" s="129" t="s">
        <v>31</v>
      </c>
      <c r="B5" s="129"/>
    </row>
    <row r="6" spans="1:2" x14ac:dyDescent="0.55000000000000004">
      <c r="A6" s="130" t="s">
        <v>32</v>
      </c>
      <c r="B6" s="130"/>
    </row>
    <row r="9" spans="1:2" ht="13.8" customHeight="1" x14ac:dyDescent="0.55000000000000004">
      <c r="A9" s="92"/>
      <c r="B9" s="92" t="s">
        <v>87</v>
      </c>
    </row>
    <row r="10" spans="1:2" x14ac:dyDescent="0.55000000000000004">
      <c r="A10" s="118"/>
      <c r="B10" t="s">
        <v>33</v>
      </c>
    </row>
    <row r="11" spans="1:2" x14ac:dyDescent="0.55000000000000004">
      <c r="A11" s="118" t="s">
        <v>5</v>
      </c>
      <c r="B11" t="s">
        <v>34</v>
      </c>
    </row>
    <row r="12" spans="1:2" x14ac:dyDescent="0.55000000000000004">
      <c r="A12" s="118" t="s">
        <v>8</v>
      </c>
      <c r="B12" t="s">
        <v>35</v>
      </c>
    </row>
    <row r="13" spans="1:2" x14ac:dyDescent="0.55000000000000004">
      <c r="A13" s="118" t="s">
        <v>6</v>
      </c>
      <c r="B13" t="s">
        <v>36</v>
      </c>
    </row>
    <row r="14" spans="1:2" x14ac:dyDescent="0.55000000000000004">
      <c r="A14" s="118" t="s">
        <v>7</v>
      </c>
      <c r="B14" t="s">
        <v>37</v>
      </c>
    </row>
    <row r="15" spans="1:2" x14ac:dyDescent="0.55000000000000004">
      <c r="A15" s="118" t="s">
        <v>43</v>
      </c>
      <c r="B15" t="s">
        <v>44</v>
      </c>
    </row>
    <row r="16" spans="1:2" x14ac:dyDescent="0.55000000000000004">
      <c r="A16" s="108"/>
      <c r="B16" t="s">
        <v>38</v>
      </c>
    </row>
    <row r="17" spans="1:2" x14ac:dyDescent="0.55000000000000004">
      <c r="A17" s="108" t="s">
        <v>5</v>
      </c>
      <c r="B17" t="s">
        <v>39</v>
      </c>
    </row>
    <row r="18" spans="1:2" x14ac:dyDescent="0.55000000000000004">
      <c r="A18" s="108" t="s">
        <v>8</v>
      </c>
      <c r="B18" t="s">
        <v>40</v>
      </c>
    </row>
    <row r="19" spans="1:2" x14ac:dyDescent="0.55000000000000004">
      <c r="A19" s="108" t="s">
        <v>6</v>
      </c>
      <c r="B19" t="s">
        <v>41</v>
      </c>
    </row>
    <row r="20" spans="1:2" x14ac:dyDescent="0.55000000000000004">
      <c r="A20" s="108" t="s">
        <v>7</v>
      </c>
      <c r="B20" t="s">
        <v>42</v>
      </c>
    </row>
    <row r="21" spans="1:2" x14ac:dyDescent="0.55000000000000004">
      <c r="A21" s="109" t="s">
        <v>63</v>
      </c>
      <c r="B21" t="s">
        <v>45</v>
      </c>
    </row>
    <row r="22" spans="1:2" x14ac:dyDescent="0.55000000000000004">
      <c r="A22" s="108" t="s">
        <v>64</v>
      </c>
      <c r="B22" t="s">
        <v>47</v>
      </c>
    </row>
    <row r="23" spans="1:2" x14ac:dyDescent="0.55000000000000004">
      <c r="A23" s="108" t="s">
        <v>86</v>
      </c>
      <c r="B23" t="s">
        <v>85</v>
      </c>
    </row>
    <row r="24" spans="1:2" x14ac:dyDescent="0.55000000000000004">
      <c r="A24" s="98"/>
      <c r="B24" t="s">
        <v>48</v>
      </c>
    </row>
    <row r="25" spans="1:2" x14ac:dyDescent="0.55000000000000004">
      <c r="A25" s="98" t="s">
        <v>65</v>
      </c>
      <c r="B25" t="s">
        <v>74</v>
      </c>
    </row>
    <row r="26" spans="1:2" x14ac:dyDescent="0.55000000000000004">
      <c r="A26" s="98" t="s">
        <v>66</v>
      </c>
      <c r="B26" t="s">
        <v>75</v>
      </c>
    </row>
    <row r="27" spans="1:2" x14ac:dyDescent="0.55000000000000004">
      <c r="A27" s="98" t="s">
        <v>67</v>
      </c>
      <c r="B27" t="s">
        <v>76</v>
      </c>
    </row>
    <row r="28" spans="1:2" x14ac:dyDescent="0.55000000000000004">
      <c r="A28" s="98" t="s">
        <v>68</v>
      </c>
      <c r="B28" t="s">
        <v>77</v>
      </c>
    </row>
    <row r="29" spans="1:2" x14ac:dyDescent="0.55000000000000004">
      <c r="A29" s="98" t="s">
        <v>53</v>
      </c>
      <c r="B29" t="s">
        <v>78</v>
      </c>
    </row>
    <row r="30" spans="1:2" x14ac:dyDescent="0.55000000000000004">
      <c r="A30" s="98"/>
      <c r="B30" t="s">
        <v>54</v>
      </c>
    </row>
    <row r="31" spans="1:2" x14ac:dyDescent="0.55000000000000004">
      <c r="A31" s="98"/>
      <c r="B31" t="s">
        <v>55</v>
      </c>
    </row>
    <row r="32" spans="1:2" x14ac:dyDescent="0.55000000000000004">
      <c r="A32" s="98"/>
      <c r="B32" t="s">
        <v>56</v>
      </c>
    </row>
    <row r="33" spans="1:2" x14ac:dyDescent="0.55000000000000004">
      <c r="A33" s="98" t="s">
        <v>69</v>
      </c>
      <c r="B33" t="s">
        <v>60</v>
      </c>
    </row>
    <row r="34" spans="1:2" x14ac:dyDescent="0.55000000000000004">
      <c r="A34" s="98"/>
      <c r="B34" t="s">
        <v>57</v>
      </c>
    </row>
    <row r="35" spans="1:2" x14ac:dyDescent="0.55000000000000004">
      <c r="A35" s="98"/>
      <c r="B35" t="s">
        <v>58</v>
      </c>
    </row>
    <row r="36" spans="1:2" x14ac:dyDescent="0.55000000000000004">
      <c r="A36" s="98"/>
      <c r="B36" t="s">
        <v>59</v>
      </c>
    </row>
    <row r="37" spans="1:2" x14ac:dyDescent="0.55000000000000004">
      <c r="A37" s="98" t="s">
        <v>70</v>
      </c>
      <c r="B37" t="s">
        <v>61</v>
      </c>
    </row>
    <row r="38" spans="1:2" x14ac:dyDescent="0.55000000000000004">
      <c r="A38" s="98"/>
      <c r="B38" t="s">
        <v>57</v>
      </c>
    </row>
    <row r="39" spans="1:2" x14ac:dyDescent="0.55000000000000004">
      <c r="A39" s="98"/>
      <c r="B39" t="s">
        <v>58</v>
      </c>
    </row>
    <row r="40" spans="1:2" x14ac:dyDescent="0.55000000000000004">
      <c r="A40" s="98"/>
      <c r="B40" t="s">
        <v>59</v>
      </c>
    </row>
    <row r="41" spans="1:2" x14ac:dyDescent="0.55000000000000004">
      <c r="A41" s="98" t="s">
        <v>71</v>
      </c>
      <c r="B41" t="s">
        <v>62</v>
      </c>
    </row>
    <row r="42" spans="1:2" x14ac:dyDescent="0.55000000000000004">
      <c r="A42" s="98"/>
      <c r="B42" t="s">
        <v>57</v>
      </c>
    </row>
    <row r="43" spans="1:2" x14ac:dyDescent="0.55000000000000004">
      <c r="A43" s="98"/>
      <c r="B43" t="s">
        <v>58</v>
      </c>
    </row>
    <row r="44" spans="1:2" x14ac:dyDescent="0.55000000000000004">
      <c r="A44" s="98"/>
      <c r="B44" t="s">
        <v>59</v>
      </c>
    </row>
    <row r="45" spans="1:2" x14ac:dyDescent="0.55000000000000004">
      <c r="A45" s="98" t="s">
        <v>72</v>
      </c>
      <c r="B45" t="s">
        <v>79</v>
      </c>
    </row>
    <row r="46" spans="1:2" x14ac:dyDescent="0.55000000000000004">
      <c r="A46" s="96"/>
      <c r="B46" t="s">
        <v>73</v>
      </c>
    </row>
    <row r="47" spans="1:2" x14ac:dyDescent="0.55000000000000004">
      <c r="A47" s="97" t="s">
        <v>65</v>
      </c>
      <c r="B47" t="s">
        <v>50</v>
      </c>
    </row>
    <row r="48" spans="1:2" x14ac:dyDescent="0.55000000000000004">
      <c r="A48" s="97" t="s">
        <v>66</v>
      </c>
      <c r="B48" t="s">
        <v>49</v>
      </c>
    </row>
    <row r="49" spans="1:2" x14ac:dyDescent="0.55000000000000004">
      <c r="A49" s="97" t="s">
        <v>67</v>
      </c>
      <c r="B49" t="s">
        <v>51</v>
      </c>
    </row>
    <row r="50" spans="1:2" x14ac:dyDescent="0.55000000000000004">
      <c r="A50" s="97" t="s">
        <v>68</v>
      </c>
      <c r="B50" t="s">
        <v>52</v>
      </c>
    </row>
    <row r="51" spans="1:2" x14ac:dyDescent="0.55000000000000004">
      <c r="A51" s="97" t="s">
        <v>53</v>
      </c>
      <c r="B51" t="s">
        <v>80</v>
      </c>
    </row>
    <row r="52" spans="1:2" x14ac:dyDescent="0.55000000000000004">
      <c r="A52" s="97"/>
      <c r="B52" t="s">
        <v>54</v>
      </c>
    </row>
    <row r="53" spans="1:2" x14ac:dyDescent="0.55000000000000004">
      <c r="A53" s="97"/>
      <c r="B53" t="s">
        <v>55</v>
      </c>
    </row>
    <row r="54" spans="1:2" x14ac:dyDescent="0.55000000000000004">
      <c r="A54" s="97"/>
      <c r="B54" t="s">
        <v>56</v>
      </c>
    </row>
    <row r="55" spans="1:2" x14ac:dyDescent="0.55000000000000004">
      <c r="A55" s="97" t="s">
        <v>69</v>
      </c>
      <c r="B55" t="s">
        <v>81</v>
      </c>
    </row>
    <row r="56" spans="1:2" x14ac:dyDescent="0.55000000000000004">
      <c r="A56" s="97"/>
      <c r="B56" t="s">
        <v>57</v>
      </c>
    </row>
    <row r="57" spans="1:2" x14ac:dyDescent="0.55000000000000004">
      <c r="A57" s="97"/>
      <c r="B57" t="s">
        <v>58</v>
      </c>
    </row>
    <row r="58" spans="1:2" x14ac:dyDescent="0.55000000000000004">
      <c r="A58" s="97"/>
      <c r="B58" t="s">
        <v>59</v>
      </c>
    </row>
    <row r="59" spans="1:2" x14ac:dyDescent="0.55000000000000004">
      <c r="A59" s="97" t="s">
        <v>70</v>
      </c>
      <c r="B59" t="s">
        <v>82</v>
      </c>
    </row>
    <row r="60" spans="1:2" x14ac:dyDescent="0.55000000000000004">
      <c r="A60" s="97"/>
      <c r="B60" t="s">
        <v>57</v>
      </c>
    </row>
    <row r="61" spans="1:2" x14ac:dyDescent="0.55000000000000004">
      <c r="A61" s="97"/>
      <c r="B61" t="s">
        <v>58</v>
      </c>
    </row>
    <row r="62" spans="1:2" x14ac:dyDescent="0.55000000000000004">
      <c r="A62" s="97"/>
      <c r="B62" t="s">
        <v>59</v>
      </c>
    </row>
    <row r="63" spans="1:2" x14ac:dyDescent="0.55000000000000004">
      <c r="A63" s="97" t="s">
        <v>71</v>
      </c>
      <c r="B63" t="s">
        <v>83</v>
      </c>
    </row>
    <row r="64" spans="1:2" x14ac:dyDescent="0.55000000000000004">
      <c r="A64" s="97"/>
      <c r="B64" t="s">
        <v>57</v>
      </c>
    </row>
    <row r="65" spans="1:2" x14ac:dyDescent="0.55000000000000004">
      <c r="A65" s="97"/>
      <c r="B65" t="s">
        <v>58</v>
      </c>
    </row>
    <row r="66" spans="1:2" x14ac:dyDescent="0.55000000000000004">
      <c r="A66" s="97"/>
      <c r="B66" t="s">
        <v>59</v>
      </c>
    </row>
    <row r="67" spans="1:2" x14ac:dyDescent="0.55000000000000004">
      <c r="A67" s="97" t="s">
        <v>72</v>
      </c>
      <c r="B67" t="s">
        <v>84</v>
      </c>
    </row>
    <row r="69" spans="1:2" x14ac:dyDescent="0.55000000000000004">
      <c r="A69" s="126"/>
      <c r="B69" t="s">
        <v>90</v>
      </c>
    </row>
  </sheetData>
  <mergeCells count="6">
    <mergeCell ref="A1:B1"/>
    <mergeCell ref="A3:B3"/>
    <mergeCell ref="A4:B4"/>
    <mergeCell ref="A5:B5"/>
    <mergeCell ref="A6:B6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F79F8-EBB1-493D-924F-2EC75861BE7D}">
  <dimension ref="A1:BO52"/>
  <sheetViews>
    <sheetView zoomScale="50" zoomScaleNormal="50" workbookViewId="0">
      <selection sqref="A1:E1"/>
    </sheetView>
  </sheetViews>
  <sheetFormatPr defaultRowHeight="14.4" x14ac:dyDescent="0.55000000000000004"/>
  <cols>
    <col min="1" max="1" width="5.578125" customWidth="1"/>
    <col min="2" max="3" width="16.578125" customWidth="1"/>
    <col min="4" max="4" width="8.578125" customWidth="1"/>
    <col min="5" max="5" width="15.83984375" bestFit="1" customWidth="1"/>
    <col min="6" max="6" width="5.578125" customWidth="1"/>
    <col min="7" max="8" width="16.578125" customWidth="1"/>
    <col min="9" max="9" width="8.578125" customWidth="1"/>
    <col min="10" max="13" width="10.578125" customWidth="1"/>
    <col min="14" max="14" width="13.578125" customWidth="1"/>
    <col min="15" max="43" width="7.578125" style="2" customWidth="1"/>
    <col min="44" max="49" width="8.578125" style="2" customWidth="1"/>
    <col min="50" max="52" width="7.578125" style="2" customWidth="1"/>
    <col min="53" max="53" width="12.578125" style="2" customWidth="1"/>
    <col min="54" max="55" width="14.578125" style="2" customWidth="1"/>
    <col min="56" max="59" width="12.578125" style="2" customWidth="1"/>
    <col min="60" max="66" width="11.578125" style="2" customWidth="1"/>
    <col min="67" max="67" width="8.83984375" customWidth="1"/>
  </cols>
  <sheetData>
    <row r="1" spans="1:67" ht="14.7" thickBot="1" x14ac:dyDescent="0.6">
      <c r="A1" s="145" t="s">
        <v>88</v>
      </c>
      <c r="B1" s="146"/>
      <c r="C1" s="146"/>
      <c r="D1" s="146"/>
      <c r="E1" s="147"/>
      <c r="F1" s="148" t="s">
        <v>89</v>
      </c>
      <c r="G1" s="149"/>
      <c r="H1" s="149"/>
      <c r="I1" s="149"/>
      <c r="J1" s="149"/>
      <c r="K1" s="149"/>
      <c r="L1" s="149"/>
      <c r="M1" s="149"/>
      <c r="N1" s="150"/>
      <c r="O1" s="152" t="s">
        <v>9</v>
      </c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3"/>
      <c r="BA1" s="137" t="s">
        <v>10</v>
      </c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9"/>
    </row>
    <row r="2" spans="1:67" x14ac:dyDescent="0.55000000000000004">
      <c r="A2" s="110"/>
      <c r="B2" s="111"/>
      <c r="C2" s="110"/>
      <c r="D2" s="110"/>
      <c r="E2" s="112"/>
      <c r="F2" s="102"/>
      <c r="G2" s="99"/>
      <c r="H2" s="103"/>
      <c r="I2" s="103"/>
      <c r="J2" s="119"/>
      <c r="K2" s="151"/>
      <c r="L2" s="151"/>
      <c r="M2" s="151"/>
      <c r="N2" s="105"/>
      <c r="O2" s="132"/>
      <c r="P2" s="133"/>
      <c r="Q2" s="134"/>
      <c r="R2" s="133"/>
      <c r="S2" s="134"/>
      <c r="T2" s="133"/>
      <c r="U2" s="132"/>
      <c r="V2" s="136"/>
      <c r="W2" s="135" t="s">
        <v>11</v>
      </c>
      <c r="X2" s="132"/>
      <c r="Y2" s="132"/>
      <c r="Z2" s="132"/>
      <c r="AA2" s="132"/>
      <c r="AB2" s="132"/>
      <c r="AC2" s="132"/>
      <c r="AD2" s="132"/>
      <c r="AE2" s="136"/>
      <c r="AF2" s="135" t="s">
        <v>19</v>
      </c>
      <c r="AG2" s="132"/>
      <c r="AH2" s="132"/>
      <c r="AI2" s="133"/>
      <c r="AJ2" s="134" t="s">
        <v>20</v>
      </c>
      <c r="AK2" s="132"/>
      <c r="AL2" s="132"/>
      <c r="AM2" s="133"/>
      <c r="AN2" s="134" t="s">
        <v>21</v>
      </c>
      <c r="AO2" s="132"/>
      <c r="AP2" s="132"/>
      <c r="AQ2" s="133"/>
      <c r="AR2" s="134" t="s">
        <v>19</v>
      </c>
      <c r="AS2" s="133"/>
      <c r="AT2" s="132" t="s">
        <v>20</v>
      </c>
      <c r="AU2" s="133"/>
      <c r="AV2" s="132" t="s">
        <v>21</v>
      </c>
      <c r="AW2" s="132"/>
      <c r="AX2" s="135"/>
      <c r="AY2" s="132"/>
      <c r="AZ2" s="136"/>
      <c r="BA2" s="11"/>
      <c r="BB2" s="3"/>
      <c r="BC2" s="3"/>
      <c r="BD2" s="33"/>
      <c r="BE2" s="140" t="s">
        <v>11</v>
      </c>
      <c r="BF2" s="141"/>
      <c r="BG2" s="142"/>
      <c r="BH2" s="140" t="s">
        <v>19</v>
      </c>
      <c r="BI2" s="143"/>
      <c r="BJ2" s="144" t="s">
        <v>20</v>
      </c>
      <c r="BK2" s="143"/>
      <c r="BL2" s="141" t="s">
        <v>21</v>
      </c>
      <c r="BM2" s="142"/>
      <c r="BN2" s="82"/>
    </row>
    <row r="3" spans="1:67" x14ac:dyDescent="0.55000000000000004">
      <c r="A3" s="110" t="s">
        <v>5</v>
      </c>
      <c r="B3" s="111" t="s">
        <v>8</v>
      </c>
      <c r="C3" s="110" t="s">
        <v>6</v>
      </c>
      <c r="D3" s="110" t="s">
        <v>7</v>
      </c>
      <c r="E3" s="112" t="s">
        <v>43</v>
      </c>
      <c r="F3" s="102" t="s">
        <v>5</v>
      </c>
      <c r="G3" s="99" t="s">
        <v>8</v>
      </c>
      <c r="H3" s="103" t="s">
        <v>6</v>
      </c>
      <c r="I3" s="103" t="s">
        <v>7</v>
      </c>
      <c r="J3" s="120" t="s">
        <v>22</v>
      </c>
      <c r="K3" s="151" t="s">
        <v>46</v>
      </c>
      <c r="L3" s="151"/>
      <c r="M3" s="151"/>
      <c r="N3" s="105" t="s">
        <v>25</v>
      </c>
      <c r="O3" s="132" t="s">
        <v>12</v>
      </c>
      <c r="P3" s="133"/>
      <c r="Q3" s="134" t="s">
        <v>13</v>
      </c>
      <c r="R3" s="133"/>
      <c r="S3" s="134" t="s">
        <v>14</v>
      </c>
      <c r="T3" s="133"/>
      <c r="U3" s="132" t="s">
        <v>15</v>
      </c>
      <c r="V3" s="136"/>
      <c r="W3" s="135" t="s">
        <v>26</v>
      </c>
      <c r="X3" s="132"/>
      <c r="Y3" s="133"/>
      <c r="Z3" s="132" t="s">
        <v>27</v>
      </c>
      <c r="AA3" s="132"/>
      <c r="AB3" s="133"/>
      <c r="AC3" s="132" t="s">
        <v>28</v>
      </c>
      <c r="AD3" s="132"/>
      <c r="AE3" s="136"/>
      <c r="AF3" s="135" t="s">
        <v>16</v>
      </c>
      <c r="AG3" s="133"/>
      <c r="AH3" s="132" t="s">
        <v>17</v>
      </c>
      <c r="AI3" s="133"/>
      <c r="AJ3" s="134" t="s">
        <v>16</v>
      </c>
      <c r="AK3" s="133"/>
      <c r="AL3" s="132" t="s">
        <v>17</v>
      </c>
      <c r="AM3" s="133"/>
      <c r="AN3" s="134" t="s">
        <v>16</v>
      </c>
      <c r="AO3" s="133"/>
      <c r="AP3" s="132" t="s">
        <v>17</v>
      </c>
      <c r="AQ3" s="133"/>
      <c r="AR3" s="134" t="s">
        <v>18</v>
      </c>
      <c r="AS3" s="133"/>
      <c r="AT3" s="132" t="s">
        <v>18</v>
      </c>
      <c r="AU3" s="133"/>
      <c r="AV3" s="132" t="s">
        <v>18</v>
      </c>
      <c r="AW3" s="132"/>
      <c r="AX3" s="135" t="s">
        <v>0</v>
      </c>
      <c r="AY3" s="132"/>
      <c r="AZ3" s="136"/>
      <c r="BA3" s="87" t="s">
        <v>12</v>
      </c>
      <c r="BB3" s="3" t="s">
        <v>13</v>
      </c>
      <c r="BC3" s="3" t="s">
        <v>14</v>
      </c>
      <c r="BD3" s="88" t="s">
        <v>15</v>
      </c>
      <c r="BE3" s="68" t="s">
        <v>26</v>
      </c>
      <c r="BF3" s="3" t="s">
        <v>27</v>
      </c>
      <c r="BG3" s="33" t="s">
        <v>28</v>
      </c>
      <c r="BH3" s="68" t="s">
        <v>16</v>
      </c>
      <c r="BI3" s="12" t="s">
        <v>17</v>
      </c>
      <c r="BJ3" s="3" t="s">
        <v>16</v>
      </c>
      <c r="BK3" s="12" t="s">
        <v>17</v>
      </c>
      <c r="BL3" s="3" t="s">
        <v>16</v>
      </c>
      <c r="BM3" s="33" t="s">
        <v>17</v>
      </c>
      <c r="BN3" s="82" t="s">
        <v>0</v>
      </c>
      <c r="BO3" s="32"/>
    </row>
    <row r="4" spans="1:67" x14ac:dyDescent="0.55000000000000004">
      <c r="A4" s="113"/>
      <c r="B4" s="114"/>
      <c r="C4" s="115"/>
      <c r="D4" s="116"/>
      <c r="E4" s="117"/>
      <c r="F4" s="104"/>
      <c r="G4" s="100"/>
      <c r="H4" s="101"/>
      <c r="I4" s="101"/>
      <c r="J4" s="121"/>
      <c r="K4" s="101" t="s">
        <v>23</v>
      </c>
      <c r="L4" s="101" t="s">
        <v>1</v>
      </c>
      <c r="M4" s="101" t="s">
        <v>24</v>
      </c>
      <c r="N4" s="106"/>
      <c r="O4" s="36" t="s">
        <v>1</v>
      </c>
      <c r="P4" s="35" t="s">
        <v>2</v>
      </c>
      <c r="Q4" s="36" t="s">
        <v>1</v>
      </c>
      <c r="R4" s="35" t="s">
        <v>2</v>
      </c>
      <c r="S4" s="37" t="s">
        <v>1</v>
      </c>
      <c r="T4" s="35" t="s">
        <v>2</v>
      </c>
      <c r="U4" s="36" t="s">
        <v>1</v>
      </c>
      <c r="V4" s="38" t="s">
        <v>2</v>
      </c>
      <c r="W4" s="34" t="s">
        <v>3</v>
      </c>
      <c r="X4" s="36" t="s">
        <v>1</v>
      </c>
      <c r="Y4" s="35" t="s">
        <v>4</v>
      </c>
      <c r="Z4" s="36" t="s">
        <v>3</v>
      </c>
      <c r="AA4" s="36" t="s">
        <v>1</v>
      </c>
      <c r="AB4" s="35" t="s">
        <v>4</v>
      </c>
      <c r="AC4" s="36" t="s">
        <v>3</v>
      </c>
      <c r="AD4" s="36" t="s">
        <v>1</v>
      </c>
      <c r="AE4" s="38" t="s">
        <v>4</v>
      </c>
      <c r="AF4" s="34" t="s">
        <v>1</v>
      </c>
      <c r="AG4" s="35" t="s">
        <v>2</v>
      </c>
      <c r="AH4" s="36" t="s">
        <v>1</v>
      </c>
      <c r="AI4" s="35" t="s">
        <v>2</v>
      </c>
      <c r="AJ4" s="37" t="s">
        <v>1</v>
      </c>
      <c r="AK4" s="35" t="s">
        <v>2</v>
      </c>
      <c r="AL4" s="36" t="s">
        <v>1</v>
      </c>
      <c r="AM4" s="35" t="s">
        <v>2</v>
      </c>
      <c r="AN4" s="37" t="s">
        <v>1</v>
      </c>
      <c r="AO4" s="35" t="s">
        <v>2</v>
      </c>
      <c r="AP4" s="36" t="s">
        <v>1</v>
      </c>
      <c r="AQ4" s="35" t="s">
        <v>2</v>
      </c>
      <c r="AR4" s="37" t="s">
        <v>1</v>
      </c>
      <c r="AS4" s="35" t="s">
        <v>2</v>
      </c>
      <c r="AT4" s="36" t="s">
        <v>1</v>
      </c>
      <c r="AU4" s="35" t="s">
        <v>2</v>
      </c>
      <c r="AV4" s="36" t="s">
        <v>1</v>
      </c>
      <c r="AW4" s="36" t="s">
        <v>2</v>
      </c>
      <c r="AX4" s="34" t="s">
        <v>3</v>
      </c>
      <c r="AY4" s="36" t="s">
        <v>1</v>
      </c>
      <c r="AZ4" s="38" t="s">
        <v>4</v>
      </c>
      <c r="BA4" s="78"/>
      <c r="BB4" s="62"/>
      <c r="BC4" s="62"/>
      <c r="BD4" s="66"/>
      <c r="BE4" s="69"/>
      <c r="BF4" s="62"/>
      <c r="BG4" s="66"/>
      <c r="BH4" s="69"/>
      <c r="BI4" s="63"/>
      <c r="BJ4" s="62"/>
      <c r="BK4" s="63"/>
      <c r="BL4" s="62"/>
      <c r="BM4" s="66"/>
      <c r="BN4" s="83"/>
    </row>
    <row r="5" spans="1:67" x14ac:dyDescent="0.55000000000000004">
      <c r="A5" s="13">
        <v>1</v>
      </c>
      <c r="B5" s="4">
        <v>43283.695833333331</v>
      </c>
      <c r="C5" s="14">
        <v>43283.788888888892</v>
      </c>
      <c r="D5" s="89">
        <v>9.3055555560567882E-2</v>
      </c>
      <c r="E5" s="93">
        <v>8</v>
      </c>
      <c r="F5" s="13"/>
      <c r="G5" s="4"/>
      <c r="H5" s="19"/>
      <c r="I5" s="89"/>
      <c r="J5" s="122"/>
      <c r="K5" s="1"/>
      <c r="L5" s="1"/>
      <c r="M5" s="1"/>
      <c r="N5" s="93"/>
      <c r="O5" s="1">
        <v>2.93763722239171</v>
      </c>
      <c r="P5" s="8">
        <v>0.24595479734230399</v>
      </c>
      <c r="Q5" s="23">
        <v>1.95972717285767</v>
      </c>
      <c r="R5" s="22">
        <v>0.14399358868120599</v>
      </c>
      <c r="S5" s="9">
        <v>0.96272947630129502</v>
      </c>
      <c r="T5" s="22">
        <v>0.12797647000618301</v>
      </c>
      <c r="U5" s="24">
        <v>-0.34115055114446102</v>
      </c>
      <c r="V5" s="25">
        <v>-7.3278932320155601E-2</v>
      </c>
      <c r="W5" s="41">
        <v>2.1210534397037102</v>
      </c>
      <c r="X5" s="23">
        <v>2.73562128635138</v>
      </c>
      <c r="Y5" s="22">
        <v>3.1771165864978901</v>
      </c>
      <c r="Z5" s="23">
        <v>2.91321719007877</v>
      </c>
      <c r="AA5" s="23">
        <v>4.5462034204818398</v>
      </c>
      <c r="AB5" s="22">
        <v>5.3791497789197402</v>
      </c>
      <c r="AC5" s="23">
        <v>2.6121981394685601</v>
      </c>
      <c r="AD5" s="23">
        <v>3.3900110756019401</v>
      </c>
      <c r="AE5" s="43">
        <v>5.1730779810894099</v>
      </c>
      <c r="AF5" s="47">
        <v>574.56940580274602</v>
      </c>
      <c r="AG5" s="10">
        <v>27.9589760829037</v>
      </c>
      <c r="AH5" s="45">
        <v>934.279579505009</v>
      </c>
      <c r="AI5" s="10">
        <v>52.380210326256602</v>
      </c>
      <c r="AJ5" s="50">
        <v>3574.5059237484302</v>
      </c>
      <c r="AK5" s="10">
        <v>90.264742920594102</v>
      </c>
      <c r="AL5" s="45">
        <v>3214.7957500461798</v>
      </c>
      <c r="AM5" s="10">
        <v>69.233616720560605</v>
      </c>
      <c r="AN5" s="50">
        <v>288.80342793857602</v>
      </c>
      <c r="AO5" s="10">
        <v>16.401419140327501</v>
      </c>
      <c r="AP5" s="45">
        <v>440.21025098788903</v>
      </c>
      <c r="AQ5" s="10">
        <v>32.340245120600898</v>
      </c>
      <c r="AR5" s="50"/>
      <c r="AS5" s="10"/>
      <c r="AT5" s="45"/>
      <c r="AU5" s="10"/>
      <c r="AV5" s="45"/>
      <c r="AW5" s="23"/>
      <c r="AX5" s="39"/>
      <c r="AY5" s="24"/>
      <c r="AZ5" s="25"/>
      <c r="BA5" s="23">
        <v>3.20355755555887</v>
      </c>
      <c r="BB5" s="64">
        <v>2</v>
      </c>
      <c r="BC5" s="64">
        <v>1.2</v>
      </c>
      <c r="BD5" s="25">
        <v>-0.25</v>
      </c>
      <c r="BE5" s="70">
        <v>3.30192663392351</v>
      </c>
      <c r="BF5" s="64">
        <v>4.8869358257263897</v>
      </c>
      <c r="BG5" s="43">
        <v>4.1608836959120197</v>
      </c>
      <c r="BH5" s="72">
        <v>533.12606501356697</v>
      </c>
      <c r="BI5" s="10">
        <v>941.92698842456502</v>
      </c>
      <c r="BJ5" s="73">
        <v>3694.9071347147201</v>
      </c>
      <c r="BK5" s="10">
        <v>3286.1062113037401</v>
      </c>
      <c r="BL5" s="73">
        <v>273.962881024274</v>
      </c>
      <c r="BM5" s="74">
        <v>444.01129886566599</v>
      </c>
      <c r="BN5" s="84"/>
    </row>
    <row r="6" spans="1:67" x14ac:dyDescent="0.55000000000000004">
      <c r="A6" s="13">
        <v>2</v>
      </c>
      <c r="B6" s="4">
        <v>43283.915277777778</v>
      </c>
      <c r="C6" s="14">
        <v>43283.944444444445</v>
      </c>
      <c r="D6" s="89">
        <v>2.9166666667151731E-2</v>
      </c>
      <c r="E6" s="93">
        <v>8</v>
      </c>
      <c r="F6" s="13">
        <v>1</v>
      </c>
      <c r="G6" s="4">
        <v>43283.946527777778</v>
      </c>
      <c r="H6" s="19">
        <v>43283.977083333331</v>
      </c>
      <c r="I6" s="89">
        <f>H6-G6</f>
        <v>3.0555555553291924E-2</v>
      </c>
      <c r="J6" s="122">
        <v>7.9</v>
      </c>
      <c r="K6" s="1">
        <v>0.84692373712247004</v>
      </c>
      <c r="L6" s="1">
        <v>0.92009601453320899</v>
      </c>
      <c r="M6" s="1">
        <v>0.986347565564058</v>
      </c>
      <c r="N6" s="93">
        <v>24</v>
      </c>
      <c r="O6" s="1">
        <v>7.7349083094417699</v>
      </c>
      <c r="P6" s="8">
        <v>1.0243930722424299</v>
      </c>
      <c r="Q6" s="23">
        <v>4.0998329249438701</v>
      </c>
      <c r="R6" s="22">
        <v>0.64235543668902695</v>
      </c>
      <c r="S6" s="9">
        <v>3.6287107835238501</v>
      </c>
      <c r="T6" s="22">
        <v>0.54116934621996704</v>
      </c>
      <c r="U6" s="24">
        <v>-6.0958721227628E-2</v>
      </c>
      <c r="V6" s="25">
        <v>-1.8647692504965799E-2</v>
      </c>
      <c r="W6" s="41">
        <v>19.6649460878896</v>
      </c>
      <c r="X6" s="23">
        <v>25.655892432857598</v>
      </c>
      <c r="Y6" s="22">
        <v>32.0311572778825</v>
      </c>
      <c r="Z6" s="23">
        <v>21.650565056636999</v>
      </c>
      <c r="AA6" s="23">
        <v>31.263535008873301</v>
      </c>
      <c r="AB6" s="22">
        <v>43.196493991205998</v>
      </c>
      <c r="AC6" s="23">
        <v>15.737244766905</v>
      </c>
      <c r="AD6" s="23">
        <v>21.124249887295399</v>
      </c>
      <c r="AE6" s="43">
        <v>29.092662055412099</v>
      </c>
      <c r="AF6" s="47">
        <v>925.14660509818805</v>
      </c>
      <c r="AG6" s="10">
        <v>67.362653568999605</v>
      </c>
      <c r="AH6" s="45">
        <v>1521.21482977859</v>
      </c>
      <c r="AI6" s="10">
        <v>112.9860066728</v>
      </c>
      <c r="AJ6" s="50">
        <v>4604.2919394568298</v>
      </c>
      <c r="AK6" s="10">
        <v>108.65767139497299</v>
      </c>
      <c r="AL6" s="45">
        <v>4008.2237147764599</v>
      </c>
      <c r="AM6" s="10">
        <v>79.524398949825994</v>
      </c>
      <c r="AN6" s="50">
        <v>378.18612728339599</v>
      </c>
      <c r="AO6" s="10">
        <v>19.000200918750402</v>
      </c>
      <c r="AP6" s="45">
        <v>610.62967435052406</v>
      </c>
      <c r="AQ6" s="10">
        <v>39.6890115391476</v>
      </c>
      <c r="AR6" s="50">
        <v>1521.21482977859</v>
      </c>
      <c r="AS6" s="10">
        <v>112.9860066728</v>
      </c>
      <c r="AT6" s="45">
        <v>4008.2237147764599</v>
      </c>
      <c r="AU6" s="10">
        <v>79.524398949825994</v>
      </c>
      <c r="AV6" s="45">
        <v>610.62967435052406</v>
      </c>
      <c r="AW6" s="45">
        <v>39.6890115391476</v>
      </c>
      <c r="AX6" s="39">
        <v>9.8439180867137099E-2</v>
      </c>
      <c r="AY6" s="24">
        <v>0.11895370671816199</v>
      </c>
      <c r="AZ6" s="25">
        <v>0.14460526545072899</v>
      </c>
      <c r="BA6" s="23">
        <v>8.0026570062549993</v>
      </c>
      <c r="BB6" s="64">
        <v>4</v>
      </c>
      <c r="BC6" s="64">
        <v>4</v>
      </c>
      <c r="BD6" s="25">
        <v>0</v>
      </c>
      <c r="BE6" s="70">
        <v>30.2758011492671</v>
      </c>
      <c r="BF6" s="64">
        <v>34.264705947449897</v>
      </c>
      <c r="BG6" s="43">
        <v>26.408089852434198</v>
      </c>
      <c r="BH6" s="72">
        <v>910.63395875014703</v>
      </c>
      <c r="BI6" s="10">
        <v>1485.0249787421101</v>
      </c>
      <c r="BJ6" s="73">
        <v>4746.5933372111303</v>
      </c>
      <c r="BK6" s="10">
        <v>4172.2023172192103</v>
      </c>
      <c r="BL6" s="73">
        <v>358.15796459461097</v>
      </c>
      <c r="BM6" s="74">
        <v>574.10392671198895</v>
      </c>
      <c r="BN6" s="84">
        <v>0.125</v>
      </c>
    </row>
    <row r="7" spans="1:67" x14ac:dyDescent="0.55000000000000004">
      <c r="A7" s="13">
        <v>3</v>
      </c>
      <c r="B7" s="4">
        <v>43284.201388888891</v>
      </c>
      <c r="C7" s="14">
        <v>43284.238888888889</v>
      </c>
      <c r="D7" s="89">
        <v>3.7499999998544808E-2</v>
      </c>
      <c r="E7" s="93">
        <v>8</v>
      </c>
      <c r="F7" s="13"/>
      <c r="G7" s="4"/>
      <c r="H7" s="19"/>
      <c r="I7" s="89"/>
      <c r="J7" s="122"/>
      <c r="K7" s="1"/>
      <c r="L7" s="1"/>
      <c r="M7" s="1"/>
      <c r="N7" s="93"/>
      <c r="O7" s="1">
        <v>1.23912812709871</v>
      </c>
      <c r="P7" s="8">
        <v>0.12621011576246999</v>
      </c>
      <c r="Q7" s="23">
        <v>0.54956669020073401</v>
      </c>
      <c r="R7" s="22">
        <v>7.9295429301115605E-2</v>
      </c>
      <c r="S7" s="9">
        <v>0.690326412218216</v>
      </c>
      <c r="T7" s="22">
        <v>6.5729194369838803E-2</v>
      </c>
      <c r="U7" s="24">
        <v>0.11352569164460199</v>
      </c>
      <c r="V7" s="25">
        <v>2.7754476548029899E-2</v>
      </c>
      <c r="W7" s="41">
        <v>1.56265934056088</v>
      </c>
      <c r="X7" s="23">
        <v>2.1318099103917998</v>
      </c>
      <c r="Y7" s="22">
        <v>2.66017663115244</v>
      </c>
      <c r="Z7" s="23">
        <v>1.55501451369004</v>
      </c>
      <c r="AA7" s="23">
        <v>2.05523827504725</v>
      </c>
      <c r="AB7" s="22">
        <v>3.0625903323899601</v>
      </c>
      <c r="AC7" s="23">
        <v>1.8378089637033801</v>
      </c>
      <c r="AD7" s="23">
        <v>2.4479008126872599</v>
      </c>
      <c r="AE7" s="43">
        <v>2.8183411181777198</v>
      </c>
      <c r="AF7" s="47">
        <v>706.68004258373196</v>
      </c>
      <c r="AG7" s="10">
        <v>42.6795100066957</v>
      </c>
      <c r="AH7" s="45">
        <v>1144.96180116195</v>
      </c>
      <c r="AI7" s="10">
        <v>49.949381904673203</v>
      </c>
      <c r="AJ7" s="50">
        <v>4336.1879259130101</v>
      </c>
      <c r="AK7" s="10">
        <v>89.780615096610205</v>
      </c>
      <c r="AL7" s="45">
        <v>3897.9061673348201</v>
      </c>
      <c r="AM7" s="10">
        <v>88.6718215494096</v>
      </c>
      <c r="AN7" s="50">
        <v>310.47230007277801</v>
      </c>
      <c r="AO7" s="10">
        <v>13.1201660005104</v>
      </c>
      <c r="AP7" s="45">
        <v>477.43135162477</v>
      </c>
      <c r="AQ7" s="10">
        <v>31.191752231652899</v>
      </c>
      <c r="AR7" s="50"/>
      <c r="AS7" s="10"/>
      <c r="AT7" s="45"/>
      <c r="AU7" s="10"/>
      <c r="AV7" s="45"/>
      <c r="AW7" s="23"/>
      <c r="AX7" s="39"/>
      <c r="AY7" s="24"/>
      <c r="AZ7" s="25"/>
      <c r="BA7" s="23">
        <v>1.28375069230884</v>
      </c>
      <c r="BB7" s="64">
        <v>0.5</v>
      </c>
      <c r="BC7" s="64">
        <v>0.8</v>
      </c>
      <c r="BD7" s="25">
        <v>0.23076923076923078</v>
      </c>
      <c r="BE7" s="70">
        <v>2.3443055638491601</v>
      </c>
      <c r="BF7" s="64">
        <v>2.3075541584631001</v>
      </c>
      <c r="BG7" s="43">
        <v>2.6598939681448801</v>
      </c>
      <c r="BH7" s="72">
        <v>704.929386976572</v>
      </c>
      <c r="BI7" s="10">
        <v>1166.1633892816999</v>
      </c>
      <c r="BJ7" s="73">
        <v>4421.9335215738702</v>
      </c>
      <c r="BK7" s="10">
        <v>3960.69951926877</v>
      </c>
      <c r="BL7" s="73">
        <v>311.43420839674599</v>
      </c>
      <c r="BM7" s="74">
        <v>485.84009940812302</v>
      </c>
      <c r="BN7" s="84"/>
    </row>
    <row r="8" spans="1:67" x14ac:dyDescent="0.55000000000000004">
      <c r="A8" s="13">
        <v>4</v>
      </c>
      <c r="B8" s="4">
        <v>43284.708333333336</v>
      </c>
      <c r="C8" s="14">
        <v>43284.736111111109</v>
      </c>
      <c r="D8" s="89">
        <v>2.7777777773735579E-2</v>
      </c>
      <c r="E8" s="93">
        <v>8</v>
      </c>
      <c r="F8" s="13">
        <v>2</v>
      </c>
      <c r="G8" s="4">
        <v>43284.722916666666</v>
      </c>
      <c r="H8" s="19">
        <v>43284.816666666666</v>
      </c>
      <c r="I8" s="89">
        <f>H8-G8</f>
        <v>9.375E-2</v>
      </c>
      <c r="J8" s="122">
        <v>7.5</v>
      </c>
      <c r="K8" s="1">
        <v>7.9691573628932701</v>
      </c>
      <c r="L8" s="1">
        <v>8.5389878694435009</v>
      </c>
      <c r="M8" s="1">
        <v>9.1162555608506199</v>
      </c>
      <c r="N8" s="93">
        <v>25</v>
      </c>
      <c r="O8" s="1">
        <v>12.053183637019201</v>
      </c>
      <c r="P8" s="8">
        <v>2.0551552908589499</v>
      </c>
      <c r="Q8" s="23">
        <v>7.4459887749820197</v>
      </c>
      <c r="R8" s="22">
        <v>1.33621119383284</v>
      </c>
      <c r="S8" s="9">
        <v>4.5855856915702597</v>
      </c>
      <c r="T8" s="22">
        <v>0.881723012492449</v>
      </c>
      <c r="U8" s="24">
        <v>-0.23774137718747201</v>
      </c>
      <c r="V8" s="25">
        <v>-8.8429456451853197E-2</v>
      </c>
      <c r="W8" s="41">
        <v>39.157035418605602</v>
      </c>
      <c r="X8" s="23">
        <v>49.282562678926801</v>
      </c>
      <c r="Y8" s="22">
        <v>74.891495369737896</v>
      </c>
      <c r="Z8" s="23">
        <v>49.787842527783198</v>
      </c>
      <c r="AA8" s="23">
        <v>63.3304376655447</v>
      </c>
      <c r="AB8" s="22">
        <v>99.511028086084195</v>
      </c>
      <c r="AC8" s="23">
        <v>23.8443557040091</v>
      </c>
      <c r="AD8" s="23">
        <v>35.723025218599602</v>
      </c>
      <c r="AE8" s="43">
        <v>50.229291935678603</v>
      </c>
      <c r="AF8" s="47">
        <v>816.75058210958196</v>
      </c>
      <c r="AG8" s="10">
        <v>59.538690984958798</v>
      </c>
      <c r="AH8" s="45">
        <v>1335.63416691253</v>
      </c>
      <c r="AI8" s="10">
        <v>78.801134844019998</v>
      </c>
      <c r="AJ8" s="50">
        <v>4360.9727784597198</v>
      </c>
      <c r="AK8" s="10">
        <v>136.111559639419</v>
      </c>
      <c r="AL8" s="45">
        <v>3842.08919365681</v>
      </c>
      <c r="AM8" s="10">
        <v>118.51722327628799</v>
      </c>
      <c r="AN8" s="50">
        <v>349.638652503228</v>
      </c>
      <c r="AO8" s="10">
        <v>18.6599905476929</v>
      </c>
      <c r="AP8" s="45">
        <v>549.79562589913701</v>
      </c>
      <c r="AQ8" s="10">
        <v>36.7025872955682</v>
      </c>
      <c r="AR8" s="50">
        <v>1335.63416691253</v>
      </c>
      <c r="AS8" s="10">
        <v>78.801134844019998</v>
      </c>
      <c r="AT8" s="45">
        <v>3842.08919365681</v>
      </c>
      <c r="AU8" s="10">
        <v>118.51722327628799</v>
      </c>
      <c r="AV8" s="45">
        <v>549.79562589913701</v>
      </c>
      <c r="AW8" s="45">
        <v>36.7025872955682</v>
      </c>
      <c r="AX8" s="39">
        <v>0.56383241858766697</v>
      </c>
      <c r="AY8" s="24">
        <v>0.70844252660496698</v>
      </c>
      <c r="AZ8" s="25">
        <v>0.91575431878887803</v>
      </c>
      <c r="BA8" s="23">
        <v>13.3792843548619</v>
      </c>
      <c r="BB8" s="64">
        <v>8.1</v>
      </c>
      <c r="BC8" s="64">
        <v>5.2</v>
      </c>
      <c r="BD8" s="25">
        <v>-0.21641791044776115</v>
      </c>
      <c r="BE8" s="70">
        <v>57.385767577327201</v>
      </c>
      <c r="BF8" s="64">
        <v>70.536198259455404</v>
      </c>
      <c r="BG8" s="43">
        <v>44.212544492032499</v>
      </c>
      <c r="BH8" s="72">
        <v>844.34769504363499</v>
      </c>
      <c r="BI8" s="10">
        <v>1356.7381247563001</v>
      </c>
      <c r="BJ8" s="73">
        <v>4347.0272434878398</v>
      </c>
      <c r="BK8" s="10">
        <v>3834.6368137752102</v>
      </c>
      <c r="BL8" s="73">
        <v>344.876322372478</v>
      </c>
      <c r="BM8" s="74">
        <v>542.40576995878905</v>
      </c>
      <c r="BN8" s="84">
        <v>0.64179104477611937</v>
      </c>
    </row>
    <row r="9" spans="1:67" x14ac:dyDescent="0.55000000000000004">
      <c r="A9" s="13">
        <v>5</v>
      </c>
      <c r="B9" s="4">
        <v>43286.186111111114</v>
      </c>
      <c r="C9" s="14">
        <v>43286.227777777778</v>
      </c>
      <c r="D9" s="89">
        <v>4.1666666664241347E-2</v>
      </c>
      <c r="E9" s="93">
        <v>9</v>
      </c>
      <c r="F9" s="13"/>
      <c r="G9" s="4"/>
      <c r="H9" s="19"/>
      <c r="I9" s="89"/>
      <c r="J9" s="122"/>
      <c r="K9" s="1"/>
      <c r="L9" s="1"/>
      <c r="M9" s="1"/>
      <c r="N9" s="93"/>
      <c r="O9" s="1">
        <v>1.1609742246993799</v>
      </c>
      <c r="P9" s="8">
        <v>2.1903080480368198E-2</v>
      </c>
      <c r="Q9" s="23">
        <v>0.44372355289945897</v>
      </c>
      <c r="R9" s="22">
        <v>1.6053586621743499E-2</v>
      </c>
      <c r="S9" s="9">
        <v>0.72159078886447803</v>
      </c>
      <c r="T9" s="22">
        <v>1.7616603667882699E-2</v>
      </c>
      <c r="U9" s="24">
        <v>0.238448310474246</v>
      </c>
      <c r="V9" s="25">
        <v>1.4718116439876E-2</v>
      </c>
      <c r="W9" s="41">
        <v>1.8030710631120399</v>
      </c>
      <c r="X9" s="23">
        <v>1.9453535215145401</v>
      </c>
      <c r="Y9" s="22">
        <v>2.0780942535099198</v>
      </c>
      <c r="Z9" s="23">
        <v>1.2634935087872401</v>
      </c>
      <c r="AA9" s="23">
        <v>1.5028501345337799</v>
      </c>
      <c r="AB9" s="22">
        <v>1.6424785680125</v>
      </c>
      <c r="AC9" s="23">
        <v>2.2528500596389902</v>
      </c>
      <c r="AD9" s="23">
        <v>2.4608039735329901</v>
      </c>
      <c r="AE9" s="43">
        <v>2.6105322501076298</v>
      </c>
      <c r="AF9" s="47">
        <v>863.467274908695</v>
      </c>
      <c r="AG9" s="10">
        <v>26.628622238245399</v>
      </c>
      <c r="AH9" s="45">
        <v>1331.2568985723401</v>
      </c>
      <c r="AI9" s="10">
        <v>31.956376442748098</v>
      </c>
      <c r="AJ9" s="50">
        <v>4485.0551443724598</v>
      </c>
      <c r="AK9" s="10">
        <v>44.410749481634397</v>
      </c>
      <c r="AL9" s="45">
        <v>4017.2655207088501</v>
      </c>
      <c r="AM9" s="10">
        <v>38.8417462638442</v>
      </c>
      <c r="AN9" s="50">
        <v>346.15763511291499</v>
      </c>
      <c r="AO9" s="10">
        <v>6.3623089087937501</v>
      </c>
      <c r="AP9" s="45">
        <v>522.10850858880099</v>
      </c>
      <c r="AQ9" s="10">
        <v>8.7669901692182108</v>
      </c>
      <c r="AR9" s="50"/>
      <c r="AS9" s="10"/>
      <c r="AT9" s="45"/>
      <c r="AU9" s="10"/>
      <c r="AV9" s="45"/>
      <c r="AW9" s="23"/>
      <c r="AX9" s="39"/>
      <c r="AY9" s="24"/>
      <c r="AZ9" s="25"/>
      <c r="BA9" s="23">
        <v>1.1958864016361599</v>
      </c>
      <c r="BB9" s="64">
        <v>0.5</v>
      </c>
      <c r="BC9" s="64">
        <v>0.7</v>
      </c>
      <c r="BD9" s="25">
        <v>0.16666666666666663</v>
      </c>
      <c r="BE9" s="70">
        <v>1.95189101827247</v>
      </c>
      <c r="BF9" s="64">
        <v>1.5230697303263501</v>
      </c>
      <c r="BG9" s="43">
        <v>2.4841212646425999</v>
      </c>
      <c r="BH9" s="72">
        <v>833.24929844847395</v>
      </c>
      <c r="BI9" s="10">
        <v>1321.02423015361</v>
      </c>
      <c r="BJ9" s="73">
        <v>4476.2187732149696</v>
      </c>
      <c r="BK9" s="10">
        <v>3988.4438415098598</v>
      </c>
      <c r="BL9" s="73">
        <v>347.205829514139</v>
      </c>
      <c r="BM9" s="74">
        <v>531.76762375781504</v>
      </c>
      <c r="BN9" s="84"/>
    </row>
    <row r="10" spans="1:67" x14ac:dyDescent="0.55000000000000004">
      <c r="A10" s="13">
        <v>6</v>
      </c>
      <c r="B10" s="4">
        <v>43286.401388888888</v>
      </c>
      <c r="C10" s="14">
        <v>43286.505555555559</v>
      </c>
      <c r="D10" s="89">
        <v>0.10416666667151731</v>
      </c>
      <c r="E10" s="93">
        <v>9</v>
      </c>
      <c r="F10" s="13"/>
      <c r="G10" s="4"/>
      <c r="H10" s="19"/>
      <c r="I10" s="89"/>
      <c r="J10" s="122"/>
      <c r="K10" s="1"/>
      <c r="L10" s="1"/>
      <c r="M10" s="1"/>
      <c r="N10" s="93"/>
      <c r="O10" s="1">
        <v>1.61876704344762</v>
      </c>
      <c r="P10" s="8">
        <v>0.13202278263963299</v>
      </c>
      <c r="Q10" s="23">
        <v>0.66095869354033399</v>
      </c>
      <c r="R10" s="22">
        <v>6.7913378599591498E-2</v>
      </c>
      <c r="S10" s="9">
        <v>0.96036565726904499</v>
      </c>
      <c r="T10" s="22">
        <v>8.5796425833519901E-2</v>
      </c>
      <c r="U10" s="24">
        <v>0.184668147110258</v>
      </c>
      <c r="V10" s="25">
        <v>3.5558729998024403E-2</v>
      </c>
      <c r="W10" s="41">
        <v>3.06288246089699</v>
      </c>
      <c r="X10" s="23">
        <v>3.9932817094018902</v>
      </c>
      <c r="Y10" s="22">
        <v>4.83469855186984</v>
      </c>
      <c r="Z10" s="23">
        <v>1.4552028834769499</v>
      </c>
      <c r="AA10" s="23">
        <v>2.0242326556356902</v>
      </c>
      <c r="AB10" s="22">
        <v>2.93895797261938</v>
      </c>
      <c r="AC10" s="23">
        <v>4.5032585462188504</v>
      </c>
      <c r="AD10" s="23">
        <v>6.0224725566435504</v>
      </c>
      <c r="AE10" s="43">
        <v>7.50129360127222</v>
      </c>
      <c r="AF10" s="47">
        <v>654.50689715875205</v>
      </c>
      <c r="AG10" s="10">
        <v>47.552371879270297</v>
      </c>
      <c r="AH10" s="45">
        <v>1076.8685584237601</v>
      </c>
      <c r="AI10" s="10">
        <v>92.850413050447997</v>
      </c>
      <c r="AJ10" s="50">
        <v>3628.86099720125</v>
      </c>
      <c r="AK10" s="10">
        <v>158.128201768449</v>
      </c>
      <c r="AL10" s="45">
        <v>3206.4993359362602</v>
      </c>
      <c r="AM10" s="10">
        <v>102.42432640879299</v>
      </c>
      <c r="AN10" s="50">
        <v>325.88709342002397</v>
      </c>
      <c r="AO10" s="10">
        <v>20.6124723530727</v>
      </c>
      <c r="AP10" s="45">
        <v>497.18945906175202</v>
      </c>
      <c r="AQ10" s="10">
        <v>47.124237748120997</v>
      </c>
      <c r="AR10" s="50"/>
      <c r="AS10" s="10"/>
      <c r="AT10" s="45"/>
      <c r="AU10" s="10"/>
      <c r="AV10" s="45"/>
      <c r="AW10" s="23"/>
      <c r="AX10" s="39"/>
      <c r="AY10" s="24"/>
      <c r="AZ10" s="25"/>
      <c r="BA10" s="23">
        <v>1.71556032035957</v>
      </c>
      <c r="BB10" s="64">
        <v>0.7</v>
      </c>
      <c r="BC10" s="64">
        <v>1.1000000000000001</v>
      </c>
      <c r="BD10" s="25">
        <v>0.2352941176470589</v>
      </c>
      <c r="BE10" s="70">
        <v>4.8867715040103299</v>
      </c>
      <c r="BF10" s="64">
        <v>1.9958470556649399</v>
      </c>
      <c r="BG10" s="43">
        <v>7.7827065194727503</v>
      </c>
      <c r="BH10" s="72">
        <v>623.54918094853804</v>
      </c>
      <c r="BI10" s="10">
        <v>951.79797129930705</v>
      </c>
      <c r="BJ10" s="73">
        <v>3428.3979554418402</v>
      </c>
      <c r="BK10" s="10">
        <v>3100.1491650910898</v>
      </c>
      <c r="BL10" s="73">
        <v>296.76741915907201</v>
      </c>
      <c r="BM10" s="74">
        <v>426.32347743447099</v>
      </c>
      <c r="BN10" s="84"/>
    </row>
    <row r="11" spans="1:67" x14ac:dyDescent="0.55000000000000004">
      <c r="A11" s="13">
        <v>7</v>
      </c>
      <c r="B11" s="4">
        <v>43286.574999999997</v>
      </c>
      <c r="C11" s="14">
        <v>43286.730555555558</v>
      </c>
      <c r="D11" s="89">
        <v>0.15555555556056788</v>
      </c>
      <c r="E11" s="93">
        <v>9</v>
      </c>
      <c r="F11" s="13">
        <v>3</v>
      </c>
      <c r="G11" s="4">
        <v>43286.689583333333</v>
      </c>
      <c r="H11" s="19">
        <v>43286.904166666667</v>
      </c>
      <c r="I11" s="89">
        <f>H11-G11</f>
        <v>0.21458333333430346</v>
      </c>
      <c r="J11" s="122">
        <v>6</v>
      </c>
      <c r="K11" s="1">
        <v>5.5396416985394099</v>
      </c>
      <c r="L11" s="1">
        <v>6.0400751959761996</v>
      </c>
      <c r="M11" s="1">
        <v>6.5384630772551899</v>
      </c>
      <c r="N11" s="93">
        <v>75</v>
      </c>
      <c r="O11" s="1">
        <v>8.1778970884202398</v>
      </c>
      <c r="P11" s="8">
        <v>0.28735684871649497</v>
      </c>
      <c r="Q11" s="23">
        <v>3.9695097013804199</v>
      </c>
      <c r="R11" s="22">
        <v>0.150187291966658</v>
      </c>
      <c r="S11" s="9">
        <v>4.2105599241165903</v>
      </c>
      <c r="T11" s="22">
        <v>0.18758254443391301</v>
      </c>
      <c r="U11" s="24">
        <v>2.9467991566334201E-2</v>
      </c>
      <c r="V11" s="25">
        <v>2.4357932999579902E-3</v>
      </c>
      <c r="W11" s="41">
        <v>6.5827016699075802</v>
      </c>
      <c r="X11" s="23">
        <v>7.46346465051744</v>
      </c>
      <c r="Y11" s="22">
        <v>8.4298288112128503</v>
      </c>
      <c r="Z11" s="23">
        <v>7.4419041963141197</v>
      </c>
      <c r="AA11" s="23">
        <v>8.5961976467985295</v>
      </c>
      <c r="AB11" s="22">
        <v>9.8439987320930005</v>
      </c>
      <c r="AC11" s="23">
        <v>8.2252657430837104</v>
      </c>
      <c r="AD11" s="23">
        <v>9.4609787561226906</v>
      </c>
      <c r="AE11" s="43">
        <v>11.619131752735999</v>
      </c>
      <c r="AF11" s="47">
        <v>754.71390726141703</v>
      </c>
      <c r="AG11" s="10">
        <v>25.9411785552273</v>
      </c>
      <c r="AH11" s="45">
        <v>1286.7503782603701</v>
      </c>
      <c r="AI11" s="10">
        <v>37.025295133549598</v>
      </c>
      <c r="AJ11" s="50">
        <v>4374.1372314340897</v>
      </c>
      <c r="AK11" s="10">
        <v>61.026398967755902</v>
      </c>
      <c r="AL11" s="45">
        <v>3842.1007604351698</v>
      </c>
      <c r="AM11" s="10">
        <v>54.667885865078397</v>
      </c>
      <c r="AN11" s="50">
        <v>349.74376517576002</v>
      </c>
      <c r="AO11" s="10">
        <v>9.3477227903790094</v>
      </c>
      <c r="AP11" s="45">
        <v>557.32408033596801</v>
      </c>
      <c r="AQ11" s="10">
        <v>16.225969898776999</v>
      </c>
      <c r="AR11" s="50">
        <v>754.71390726141703</v>
      </c>
      <c r="AS11" s="10">
        <v>25.9411785552273</v>
      </c>
      <c r="AT11" s="45">
        <v>4374.1372314340897</v>
      </c>
      <c r="AU11" s="10">
        <v>61.026398967755902</v>
      </c>
      <c r="AV11" s="45">
        <v>349.74376517576002</v>
      </c>
      <c r="AW11" s="45">
        <v>9.3477227903790094</v>
      </c>
      <c r="AX11" s="39">
        <v>0.66185804281614302</v>
      </c>
      <c r="AY11" s="24">
        <v>0.73858537600440599</v>
      </c>
      <c r="AZ11" s="25">
        <v>0.80420963634057796</v>
      </c>
      <c r="BA11" s="23">
        <v>8.0834594125689101</v>
      </c>
      <c r="BB11" s="64">
        <v>4</v>
      </c>
      <c r="BC11" s="64">
        <v>4.0999999999999996</v>
      </c>
      <c r="BD11" s="25">
        <v>1.2345679012345635E-2</v>
      </c>
      <c r="BE11" s="70">
        <v>8.2115591354910098</v>
      </c>
      <c r="BF11" s="64">
        <v>8.7747391340015692</v>
      </c>
      <c r="BG11" s="43">
        <v>9.9955289663241498</v>
      </c>
      <c r="BH11" s="72">
        <v>686.48603910927795</v>
      </c>
      <c r="BI11" s="10">
        <v>1167.7162092455501</v>
      </c>
      <c r="BJ11" s="73">
        <v>4373.6809048318601</v>
      </c>
      <c r="BK11" s="10">
        <v>3892.4507346956202</v>
      </c>
      <c r="BL11" s="73">
        <v>309.26988785426897</v>
      </c>
      <c r="BM11" s="74">
        <v>489.93644712184698</v>
      </c>
      <c r="BN11" s="84">
        <v>0.79012345679012352</v>
      </c>
    </row>
    <row r="12" spans="1:67" x14ac:dyDescent="0.55000000000000004">
      <c r="A12" s="13">
        <v>8</v>
      </c>
      <c r="B12" s="4">
        <v>43287.051388888889</v>
      </c>
      <c r="C12" s="14">
        <v>43287.15</v>
      </c>
      <c r="D12" s="89">
        <v>9.8611111112404615E-2</v>
      </c>
      <c r="E12" s="93">
        <v>9</v>
      </c>
      <c r="F12" s="13"/>
      <c r="G12" s="4"/>
      <c r="H12" s="19"/>
      <c r="I12" s="89"/>
      <c r="J12" s="122"/>
      <c r="K12" s="1"/>
      <c r="L12" s="1"/>
      <c r="M12" s="1"/>
      <c r="N12" s="93"/>
      <c r="O12" s="1">
        <v>1.4640921720875999</v>
      </c>
      <c r="P12" s="8">
        <v>4.8222842768577003E-2</v>
      </c>
      <c r="Q12" s="23">
        <v>0.30823643710821202</v>
      </c>
      <c r="R12" s="22">
        <v>2.0520330460096201E-2</v>
      </c>
      <c r="S12" s="9">
        <v>1.16766058181209</v>
      </c>
      <c r="T12" s="22">
        <v>3.74957015920417E-2</v>
      </c>
      <c r="U12" s="24">
        <v>0.58230630842563202</v>
      </c>
      <c r="V12" s="25">
        <v>6.0868024082666602E-2</v>
      </c>
      <c r="W12" s="41">
        <v>1.19350580033873</v>
      </c>
      <c r="X12" s="23">
        <v>1.4265199006665401</v>
      </c>
      <c r="Y12" s="22">
        <v>1.6176935191036099</v>
      </c>
      <c r="Z12" s="23">
        <v>0.60733330898689297</v>
      </c>
      <c r="AA12" s="23">
        <v>0.83014530334454195</v>
      </c>
      <c r="AB12" s="22">
        <v>1.15387018317726</v>
      </c>
      <c r="AC12" s="23">
        <v>2.27009624811107</v>
      </c>
      <c r="AD12" s="23">
        <v>2.6658589959183798</v>
      </c>
      <c r="AE12" s="43">
        <v>3.0600511465812299</v>
      </c>
      <c r="AF12" s="47">
        <v>983.38240818476504</v>
      </c>
      <c r="AG12" s="10">
        <v>33.276462391003101</v>
      </c>
      <c r="AH12" s="45">
        <v>1524.2349629016501</v>
      </c>
      <c r="AI12" s="10">
        <v>40.895007531832803</v>
      </c>
      <c r="AJ12" s="50">
        <v>5013.6558116358801</v>
      </c>
      <c r="AK12" s="10">
        <v>33.433058664135402</v>
      </c>
      <c r="AL12" s="45">
        <v>4472.80325691903</v>
      </c>
      <c r="AM12" s="10">
        <v>33.617108213679003</v>
      </c>
      <c r="AN12" s="50">
        <v>381.57214850107499</v>
      </c>
      <c r="AO12" s="10">
        <v>5.6855410323760101</v>
      </c>
      <c r="AP12" s="45">
        <v>578.59090815057402</v>
      </c>
      <c r="AQ12" s="10">
        <v>9.9241351907263091</v>
      </c>
      <c r="AR12" s="50"/>
      <c r="AS12" s="10"/>
      <c r="AT12" s="45"/>
      <c r="AU12" s="10"/>
      <c r="AV12" s="45"/>
      <c r="AW12" s="23"/>
      <c r="AX12" s="39"/>
      <c r="AY12" s="24"/>
      <c r="AZ12" s="25"/>
      <c r="BA12" s="23">
        <v>1.4635628253167301</v>
      </c>
      <c r="BB12" s="64">
        <v>0.3</v>
      </c>
      <c r="BC12" s="64">
        <v>1.1000000000000001</v>
      </c>
      <c r="BD12" s="25">
        <v>0.53333333333333333</v>
      </c>
      <c r="BE12" s="70">
        <v>1.5965756389394801</v>
      </c>
      <c r="BF12" s="64">
        <v>0.87042979237515605</v>
      </c>
      <c r="BG12" s="43">
        <v>3.0798682165909601</v>
      </c>
      <c r="BH12" s="72">
        <v>940.393791606881</v>
      </c>
      <c r="BI12" s="10">
        <v>1485.5011596735901</v>
      </c>
      <c r="BJ12" s="73">
        <v>4981.9483384555797</v>
      </c>
      <c r="BK12" s="10">
        <v>4436.8409703889201</v>
      </c>
      <c r="BL12" s="73">
        <v>370.701414741223</v>
      </c>
      <c r="BM12" s="74">
        <v>567.70950757512196</v>
      </c>
      <c r="BN12" s="84"/>
    </row>
    <row r="13" spans="1:67" x14ac:dyDescent="0.55000000000000004">
      <c r="A13" s="13">
        <v>9</v>
      </c>
      <c r="B13" s="4">
        <v>43287.234722222223</v>
      </c>
      <c r="C13" s="14">
        <v>43287.566666666666</v>
      </c>
      <c r="D13" s="89">
        <v>0.3319444444423425</v>
      </c>
      <c r="E13" s="93">
        <v>9</v>
      </c>
      <c r="F13" s="13">
        <v>4</v>
      </c>
      <c r="G13" s="4">
        <v>43287.288194444445</v>
      </c>
      <c r="H13" s="19">
        <v>43287.695833333331</v>
      </c>
      <c r="I13" s="89">
        <f>H13-G13</f>
        <v>0.40763888888614019</v>
      </c>
      <c r="J13" s="122">
        <v>5.8</v>
      </c>
      <c r="K13" s="1">
        <v>24.155309487247699</v>
      </c>
      <c r="L13" s="1">
        <v>25.907338038284401</v>
      </c>
      <c r="M13" s="1">
        <v>27.925661871521701</v>
      </c>
      <c r="N13" s="93">
        <v>80</v>
      </c>
      <c r="O13" s="1">
        <v>20.152741625262699</v>
      </c>
      <c r="P13" s="8">
        <v>0.492106792295877</v>
      </c>
      <c r="Q13" s="23">
        <v>8.6315036014886193</v>
      </c>
      <c r="R13" s="22">
        <v>0.27688690373633501</v>
      </c>
      <c r="S13" s="9">
        <v>11.567451142495001</v>
      </c>
      <c r="T13" s="22">
        <v>0.25528361759060902</v>
      </c>
      <c r="U13" s="24">
        <v>0.14535145893531401</v>
      </c>
      <c r="V13" s="25">
        <v>8.0038010904936105E-3</v>
      </c>
      <c r="W13" s="41">
        <v>8.0268699514545094</v>
      </c>
      <c r="X13" s="23">
        <v>9.4076037641796599</v>
      </c>
      <c r="Y13" s="22">
        <v>10.2610514006961</v>
      </c>
      <c r="Z13" s="23">
        <v>9.3711843362243101</v>
      </c>
      <c r="AA13" s="23">
        <v>10.7758177892325</v>
      </c>
      <c r="AB13" s="22">
        <v>12.1055228530462</v>
      </c>
      <c r="AC13" s="23">
        <v>8.1235705626434704</v>
      </c>
      <c r="AD13" s="23">
        <v>8.7621286254062198</v>
      </c>
      <c r="AE13" s="43">
        <v>10.6805108477751</v>
      </c>
      <c r="AF13" s="47">
        <v>874.04490292122102</v>
      </c>
      <c r="AG13" s="10">
        <v>17.939050163925799</v>
      </c>
      <c r="AH13" s="45">
        <v>1352.1596791150801</v>
      </c>
      <c r="AI13" s="10">
        <v>17.373738586189599</v>
      </c>
      <c r="AJ13" s="50">
        <v>4450.3169947284896</v>
      </c>
      <c r="AK13" s="10">
        <v>31.915904428925401</v>
      </c>
      <c r="AL13" s="45">
        <v>3972.20221853467</v>
      </c>
      <c r="AM13" s="10">
        <v>33.660420811978803</v>
      </c>
      <c r="AN13" s="50">
        <v>354.88155930832897</v>
      </c>
      <c r="AO13" s="10">
        <v>3.5867538212316399</v>
      </c>
      <c r="AP13" s="45">
        <v>535.58992452595805</v>
      </c>
      <c r="AQ13" s="10">
        <v>6.90378685497926</v>
      </c>
      <c r="AR13" s="50">
        <v>874.04490292122102</v>
      </c>
      <c r="AS13" s="10">
        <v>17.939050163925799</v>
      </c>
      <c r="AT13" s="45">
        <v>4450.3169947284896</v>
      </c>
      <c r="AU13" s="10">
        <v>31.915904428925401</v>
      </c>
      <c r="AV13" s="45">
        <v>354.88155930832897</v>
      </c>
      <c r="AW13" s="45">
        <v>3.5867538212316399</v>
      </c>
      <c r="AX13" s="39">
        <v>1.1693501686294201</v>
      </c>
      <c r="AY13" s="24">
        <v>1.2855490592807499</v>
      </c>
      <c r="AZ13" s="25">
        <v>1.40160682169684</v>
      </c>
      <c r="BA13" s="23">
        <v>20.808671089560399</v>
      </c>
      <c r="BB13" s="64">
        <v>8.9</v>
      </c>
      <c r="BC13" s="64">
        <v>11.9</v>
      </c>
      <c r="BD13" s="25">
        <v>0.14423076923076922</v>
      </c>
      <c r="BE13" s="70">
        <v>10.6654848698339</v>
      </c>
      <c r="BF13" s="64">
        <v>12.695020598135301</v>
      </c>
      <c r="BG13" s="43">
        <v>8.9613655121922093</v>
      </c>
      <c r="BH13" s="72">
        <v>844.87102381816305</v>
      </c>
      <c r="BI13" s="10">
        <v>1327.6446670279399</v>
      </c>
      <c r="BJ13" s="73">
        <v>4458.3951017756099</v>
      </c>
      <c r="BK13" s="10">
        <v>3975.6214585658699</v>
      </c>
      <c r="BL13" s="73">
        <v>347.372916402025</v>
      </c>
      <c r="BM13" s="74">
        <v>528.872349267392</v>
      </c>
      <c r="BN13" s="84">
        <v>1.2451923076923075</v>
      </c>
    </row>
    <row r="14" spans="1:67" x14ac:dyDescent="0.55000000000000004">
      <c r="A14" s="13">
        <v>10</v>
      </c>
      <c r="B14" s="4">
        <v>43295.625</v>
      </c>
      <c r="C14" s="14">
        <v>43295.873611111114</v>
      </c>
      <c r="D14" s="89">
        <v>0.24861111111385981</v>
      </c>
      <c r="E14" s="93">
        <v>11</v>
      </c>
      <c r="F14" s="13">
        <v>5</v>
      </c>
      <c r="G14" s="4">
        <v>43295.70208333333</v>
      </c>
      <c r="H14" s="19">
        <v>43295.911805555559</v>
      </c>
      <c r="I14" s="89">
        <f>H14-G14</f>
        <v>0.2097222222291748</v>
      </c>
      <c r="J14" s="122">
        <v>4.5</v>
      </c>
      <c r="K14" s="1">
        <v>12.077907433406301</v>
      </c>
      <c r="L14" s="1">
        <v>12.8998739959959</v>
      </c>
      <c r="M14" s="1">
        <v>13.908270939741801</v>
      </c>
      <c r="N14" s="93">
        <v>47</v>
      </c>
      <c r="O14" s="1">
        <v>18.7247454932421</v>
      </c>
      <c r="P14" s="8">
        <v>0.95352652613200095</v>
      </c>
      <c r="Q14" s="23">
        <v>10.481052692020199</v>
      </c>
      <c r="R14" s="22">
        <v>0.50745409300051803</v>
      </c>
      <c r="S14" s="9">
        <v>8.2205004947353402</v>
      </c>
      <c r="T14" s="22">
        <v>0.58538641692376103</v>
      </c>
      <c r="U14" s="24">
        <v>-0.120875104581465</v>
      </c>
      <c r="V14" s="25">
        <v>-1.4720071061107599E-2</v>
      </c>
      <c r="W14" s="41">
        <v>14.1599644066977</v>
      </c>
      <c r="X14" s="23">
        <v>15.7000103055686</v>
      </c>
      <c r="Y14" s="22">
        <v>18.2493379254758</v>
      </c>
      <c r="Z14" s="23">
        <v>22.733617608749402</v>
      </c>
      <c r="AA14" s="23">
        <v>25.849138409331701</v>
      </c>
      <c r="AB14" s="22">
        <v>28.8326629844066</v>
      </c>
      <c r="AC14" s="23">
        <v>10.3238193644725</v>
      </c>
      <c r="AD14" s="23">
        <v>14.070212715454099</v>
      </c>
      <c r="AE14" s="43">
        <v>17.2606641641121</v>
      </c>
      <c r="AF14" s="47">
        <v>736.44346607463899</v>
      </c>
      <c r="AG14" s="10">
        <v>31.882122831737401</v>
      </c>
      <c r="AH14" s="45">
        <v>1262.6051607074501</v>
      </c>
      <c r="AI14" s="10">
        <v>62.186248846785901</v>
      </c>
      <c r="AJ14" s="50">
        <v>4100.4099474322702</v>
      </c>
      <c r="AK14" s="10">
        <v>122.639365340916</v>
      </c>
      <c r="AL14" s="45">
        <v>3574.2482527994798</v>
      </c>
      <c r="AM14" s="10">
        <v>89.680402843014505</v>
      </c>
      <c r="AN14" s="50">
        <v>345.075268772578</v>
      </c>
      <c r="AO14" s="10">
        <v>11.879811396862101</v>
      </c>
      <c r="AP14" s="45">
        <v>554.47392915928901</v>
      </c>
      <c r="AQ14" s="10">
        <v>25.7927046062957</v>
      </c>
      <c r="AR14" s="50">
        <v>1262.6051607074501</v>
      </c>
      <c r="AS14" s="10">
        <v>62.186248846785901</v>
      </c>
      <c r="AT14" s="45">
        <v>3574.2482527994798</v>
      </c>
      <c r="AU14" s="10">
        <v>89.680402843014505</v>
      </c>
      <c r="AV14" s="45">
        <v>554.47392915928901</v>
      </c>
      <c r="AW14" s="45">
        <v>25.7927046062957</v>
      </c>
      <c r="AX14" s="39">
        <v>0.60674671052817797</v>
      </c>
      <c r="AY14" s="24">
        <v>0.68892119258184803</v>
      </c>
      <c r="AZ14" s="25">
        <v>0.77256859912370401</v>
      </c>
      <c r="BA14" s="23">
        <v>19.215348424100199</v>
      </c>
      <c r="BB14" s="64">
        <v>11.1</v>
      </c>
      <c r="BC14" s="64">
        <v>8.1</v>
      </c>
      <c r="BD14" s="25">
        <v>-0.15625</v>
      </c>
      <c r="BE14" s="70">
        <v>22.030675606979599</v>
      </c>
      <c r="BF14" s="64">
        <v>35.544544598819598</v>
      </c>
      <c r="BG14" s="43">
        <v>16.1698195590937</v>
      </c>
      <c r="BH14" s="72">
        <v>755.00635052733401</v>
      </c>
      <c r="BI14" s="10">
        <v>1203.0455008333699</v>
      </c>
      <c r="BJ14" s="73">
        <v>4105.5277347955098</v>
      </c>
      <c r="BK14" s="10">
        <v>3657.4885844895002</v>
      </c>
      <c r="BL14" s="73">
        <v>331.58337682652302</v>
      </c>
      <c r="BM14" s="74">
        <v>504.98184299510098</v>
      </c>
      <c r="BN14" s="84">
        <v>0.609375</v>
      </c>
    </row>
    <row r="15" spans="1:67" x14ac:dyDescent="0.55000000000000004">
      <c r="A15" s="13">
        <v>11</v>
      </c>
      <c r="B15" s="4">
        <v>43296.737500000003</v>
      </c>
      <c r="C15" s="14">
        <v>43296.831944444442</v>
      </c>
      <c r="D15" s="89">
        <v>9.4444444439432118E-2</v>
      </c>
      <c r="E15" s="93">
        <v>11</v>
      </c>
      <c r="F15" s="13">
        <v>6</v>
      </c>
      <c r="G15" s="4">
        <v>43296.763888888891</v>
      </c>
      <c r="H15" s="19">
        <v>43296.959027777775</v>
      </c>
      <c r="I15" s="89">
        <f>H15-G15</f>
        <v>0.195138888884685</v>
      </c>
      <c r="J15" s="122">
        <v>5.5</v>
      </c>
      <c r="K15" s="1">
        <v>8.87862538099888</v>
      </c>
      <c r="L15" s="1">
        <v>9.5288082560412892</v>
      </c>
      <c r="M15" s="1">
        <v>10.1774876098045</v>
      </c>
      <c r="N15" s="93">
        <v>42</v>
      </c>
      <c r="O15" s="1">
        <v>10.713723074728399</v>
      </c>
      <c r="P15" s="8">
        <v>0.683591261740356</v>
      </c>
      <c r="Q15" s="23">
        <v>6.0314447677451097</v>
      </c>
      <c r="R15" s="22">
        <v>0.43019033720695798</v>
      </c>
      <c r="S15" s="9">
        <v>4.6649222143324804</v>
      </c>
      <c r="T15" s="22">
        <v>0.29772518051903202</v>
      </c>
      <c r="U15" s="24">
        <v>-0.12775576564475799</v>
      </c>
      <c r="V15" s="25">
        <v>-1.7292354461984401E-2</v>
      </c>
      <c r="W15" s="41">
        <v>31.7408720633134</v>
      </c>
      <c r="X15" s="23">
        <v>37.118055893900397</v>
      </c>
      <c r="Y15" s="22">
        <v>42.148870151063797</v>
      </c>
      <c r="Z15" s="23">
        <v>32.727983766285703</v>
      </c>
      <c r="AA15" s="23">
        <v>39.568654885019697</v>
      </c>
      <c r="AB15" s="22">
        <v>45.986104936708102</v>
      </c>
      <c r="AC15" s="23">
        <v>30.752049492579498</v>
      </c>
      <c r="AD15" s="23">
        <v>35.244311589753401</v>
      </c>
      <c r="AE15" s="43">
        <v>39.236992568208898</v>
      </c>
      <c r="AF15" s="47">
        <v>628.01260593156303</v>
      </c>
      <c r="AG15" s="10">
        <v>27.977791445389901</v>
      </c>
      <c r="AH15" s="45">
        <v>1122.0237374598701</v>
      </c>
      <c r="AI15" s="10">
        <v>45.363921521033802</v>
      </c>
      <c r="AJ15" s="50">
        <v>3870.8136797690099</v>
      </c>
      <c r="AK15" s="10">
        <v>82.734233430438294</v>
      </c>
      <c r="AL15" s="45">
        <v>3376.8025482407302</v>
      </c>
      <c r="AM15" s="10">
        <v>74.284207794004303</v>
      </c>
      <c r="AN15" s="50">
        <v>326.096041876703</v>
      </c>
      <c r="AO15" s="10">
        <v>9.0350491018610501</v>
      </c>
      <c r="AP15" s="45">
        <v>528.19187510072504</v>
      </c>
      <c r="AQ15" s="10">
        <v>27.849682722018599</v>
      </c>
      <c r="AR15" s="50">
        <v>1122.0237374598701</v>
      </c>
      <c r="AS15" s="10">
        <v>45.363921521033802</v>
      </c>
      <c r="AT15" s="45">
        <v>3376.8025482407302</v>
      </c>
      <c r="AU15" s="10">
        <v>74.284207794004303</v>
      </c>
      <c r="AV15" s="45">
        <v>528.19187510072504</v>
      </c>
      <c r="AW15" s="45">
        <v>27.849682722018599</v>
      </c>
      <c r="AX15" s="39">
        <v>0.78726449333530402</v>
      </c>
      <c r="AY15" s="24">
        <v>0.88940214242777105</v>
      </c>
      <c r="AZ15" s="25">
        <v>1.0143243648573399</v>
      </c>
      <c r="BA15" s="23">
        <v>11.4679842743808</v>
      </c>
      <c r="BB15" s="64">
        <v>6.4</v>
      </c>
      <c r="BC15" s="64">
        <v>5.0999999999999996</v>
      </c>
      <c r="BD15" s="25">
        <v>-0.11304347826086962</v>
      </c>
      <c r="BE15" s="70">
        <v>42.9148122227556</v>
      </c>
      <c r="BF15" s="64">
        <v>44.399670521076899</v>
      </c>
      <c r="BG15" s="43">
        <v>41.427380359370403</v>
      </c>
      <c r="BH15" s="72">
        <v>637.19234947010398</v>
      </c>
      <c r="BI15" s="10">
        <v>1066.35457255748</v>
      </c>
      <c r="BJ15" s="73">
        <v>3865.92782190137</v>
      </c>
      <c r="BK15" s="10">
        <v>3436.76559881402</v>
      </c>
      <c r="BL15" s="73">
        <v>306.67765062371097</v>
      </c>
      <c r="BM15" s="74">
        <v>478.511035739904</v>
      </c>
      <c r="BN15" s="84">
        <v>0.83478260869565213</v>
      </c>
    </row>
    <row r="16" spans="1:67" x14ac:dyDescent="0.55000000000000004">
      <c r="A16" s="13">
        <v>12</v>
      </c>
      <c r="B16" s="4">
        <v>43300.05972222222</v>
      </c>
      <c r="C16" s="14">
        <v>43300.131944444445</v>
      </c>
      <c r="D16" s="89">
        <v>7.2222222224809229E-2</v>
      </c>
      <c r="E16" s="93">
        <v>11</v>
      </c>
      <c r="F16" s="13"/>
      <c r="G16" s="4"/>
      <c r="H16" s="19"/>
      <c r="I16" s="89"/>
      <c r="J16" s="122"/>
      <c r="K16" s="1"/>
      <c r="L16" s="1"/>
      <c r="M16" s="1"/>
      <c r="N16" s="93"/>
      <c r="O16" s="1">
        <v>2.9958848698695002</v>
      </c>
      <c r="P16" s="8">
        <v>0.30364039317610902</v>
      </c>
      <c r="Q16" s="23">
        <v>1.69486294909588</v>
      </c>
      <c r="R16" s="22">
        <v>0.191404252529221</v>
      </c>
      <c r="S16" s="9">
        <v>1.3046686066480599</v>
      </c>
      <c r="T16" s="22">
        <v>0.17876675992984301</v>
      </c>
      <c r="U16" s="24">
        <v>-0.13008509335419999</v>
      </c>
      <c r="V16" s="25">
        <v>-3.2665783755059102E-2</v>
      </c>
      <c r="W16" s="41">
        <v>4.2390682361640204</v>
      </c>
      <c r="X16" s="23">
        <v>5.2017641594959496</v>
      </c>
      <c r="Y16" s="22">
        <v>6.0048374203810804</v>
      </c>
      <c r="Z16" s="23">
        <v>4.6355495541819902</v>
      </c>
      <c r="AA16" s="23">
        <v>6.2016578720845201</v>
      </c>
      <c r="AB16" s="22">
        <v>8.3007579822142592</v>
      </c>
      <c r="AC16" s="23">
        <v>3.67177339613287</v>
      </c>
      <c r="AD16" s="23">
        <v>4.6566298460680802</v>
      </c>
      <c r="AE16" s="43">
        <v>5.8097372131694298</v>
      </c>
      <c r="AF16" s="47">
        <v>713.62366669432697</v>
      </c>
      <c r="AG16" s="10">
        <v>27.977791445389901</v>
      </c>
      <c r="AH16" s="45">
        <v>1213.12008196734</v>
      </c>
      <c r="AI16" s="10">
        <v>82.225711935676202</v>
      </c>
      <c r="AJ16" s="50">
        <v>4202.9262020371298</v>
      </c>
      <c r="AK16" s="10">
        <v>166.05643044227099</v>
      </c>
      <c r="AL16" s="45">
        <v>3703.4297867641499</v>
      </c>
      <c r="AM16" s="10">
        <v>147.66264975998499</v>
      </c>
      <c r="AN16" s="50">
        <v>320.30270562507599</v>
      </c>
      <c r="AO16" s="10">
        <v>21.638999985268999</v>
      </c>
      <c r="AP16" s="45">
        <v>516.01786196615603</v>
      </c>
      <c r="AQ16" s="10">
        <v>54.244444439363797</v>
      </c>
      <c r="AR16" s="50"/>
      <c r="AS16" s="10"/>
      <c r="AT16" s="45"/>
      <c r="AU16" s="10"/>
      <c r="AV16" s="45"/>
      <c r="AW16" s="23"/>
      <c r="AX16" s="39"/>
      <c r="AY16" s="24"/>
      <c r="AZ16" s="25"/>
      <c r="BA16" s="23">
        <v>3.1829899807194599</v>
      </c>
      <c r="BB16" s="64">
        <v>1.9</v>
      </c>
      <c r="BC16" s="64">
        <v>1.3</v>
      </c>
      <c r="BD16" s="25">
        <v>-0.18749999999999994</v>
      </c>
      <c r="BE16" s="70">
        <v>6.6673123358290098</v>
      </c>
      <c r="BF16" s="64">
        <v>7.9814041420552702</v>
      </c>
      <c r="BG16" s="43">
        <v>5.3509429380189397</v>
      </c>
      <c r="BH16" s="72">
        <v>737.15791102289097</v>
      </c>
      <c r="BI16" s="10">
        <v>1168.27098484406</v>
      </c>
      <c r="BJ16" s="73">
        <v>4012.04754520193</v>
      </c>
      <c r="BK16" s="10">
        <v>3580.93447138079</v>
      </c>
      <c r="BL16" s="73">
        <v>316.42709229879102</v>
      </c>
      <c r="BM16" s="74">
        <v>485.92321792818001</v>
      </c>
      <c r="BN16" s="84"/>
    </row>
    <row r="17" spans="1:66" x14ac:dyDescent="0.55000000000000004">
      <c r="A17" s="13">
        <v>13</v>
      </c>
      <c r="B17" s="4">
        <v>43301.736111111109</v>
      </c>
      <c r="C17" s="14">
        <v>43301.936111111114</v>
      </c>
      <c r="D17" s="89">
        <v>0.20000000000436557</v>
      </c>
      <c r="E17" s="93">
        <v>8</v>
      </c>
      <c r="F17" s="13">
        <v>7</v>
      </c>
      <c r="G17" s="4">
        <v>43301.792361111111</v>
      </c>
      <c r="H17" s="19">
        <v>43301.950694444444</v>
      </c>
      <c r="I17" s="89">
        <f>H17-G17</f>
        <v>0.15833333333284827</v>
      </c>
      <c r="J17" s="122">
        <v>4.8</v>
      </c>
      <c r="K17" s="1">
        <v>13.357614407152001</v>
      </c>
      <c r="L17" s="1">
        <v>14.249491246974401</v>
      </c>
      <c r="M17" s="1">
        <v>15.1576966569273</v>
      </c>
      <c r="N17" s="93">
        <v>53</v>
      </c>
      <c r="O17" s="1">
        <v>18.754218028412598</v>
      </c>
      <c r="P17" s="8">
        <v>0.28090965153434999</v>
      </c>
      <c r="Q17" s="23">
        <v>8.5567246996676296</v>
      </c>
      <c r="R17" s="22">
        <v>0.20857807201349901</v>
      </c>
      <c r="S17" s="9">
        <v>10.2150273973384</v>
      </c>
      <c r="T17" s="22">
        <v>0.22957918351679399</v>
      </c>
      <c r="U17" s="24">
        <v>8.8340325884405504E-2</v>
      </c>
      <c r="V17" s="25">
        <v>4.1422017644051397E-3</v>
      </c>
      <c r="W17" s="41">
        <v>25.9505573747951</v>
      </c>
      <c r="X17" s="23">
        <v>27.175215901404901</v>
      </c>
      <c r="Y17" s="22">
        <v>28.571539790893102</v>
      </c>
      <c r="Z17" s="23">
        <v>24.798652737159902</v>
      </c>
      <c r="AA17" s="23">
        <v>26.996533252489201</v>
      </c>
      <c r="AB17" s="22">
        <v>28.1323102905639</v>
      </c>
      <c r="AC17" s="23">
        <v>25.502774862423699</v>
      </c>
      <c r="AD17" s="23">
        <v>28.156715281100201</v>
      </c>
      <c r="AE17" s="43">
        <v>31.430286263291201</v>
      </c>
      <c r="AF17" s="47">
        <v>757.78279870748702</v>
      </c>
      <c r="AG17" s="10">
        <v>12.462438090091799</v>
      </c>
      <c r="AH17" s="45">
        <v>1282.35237155908</v>
      </c>
      <c r="AI17" s="10">
        <v>12.6915936608706</v>
      </c>
      <c r="AJ17" s="50">
        <v>4347.6498628584404</v>
      </c>
      <c r="AK17" s="10">
        <v>28.430517390325001</v>
      </c>
      <c r="AL17" s="45">
        <v>3823.0802900068802</v>
      </c>
      <c r="AM17" s="10">
        <v>29.837364273961501</v>
      </c>
      <c r="AN17" s="50">
        <v>335.67019061839301</v>
      </c>
      <c r="AO17" s="10">
        <v>2.8261039313898801</v>
      </c>
      <c r="AP17" s="45">
        <v>540.680787749861</v>
      </c>
      <c r="AQ17" s="10">
        <v>4.45217340141118</v>
      </c>
      <c r="AR17" s="50">
        <v>1282.35237155908</v>
      </c>
      <c r="AS17" s="10">
        <v>12.6915936608706</v>
      </c>
      <c r="AT17" s="45">
        <v>3823.0802900068802</v>
      </c>
      <c r="AU17" s="10">
        <v>29.837364273961501</v>
      </c>
      <c r="AV17" s="45">
        <v>540.680787749861</v>
      </c>
      <c r="AW17" s="45">
        <v>4.45217340141118</v>
      </c>
      <c r="AX17" s="39">
        <v>0.69829378963917399</v>
      </c>
      <c r="AY17" s="24">
        <v>0.75980194030945003</v>
      </c>
      <c r="AZ17" s="25">
        <v>0.81839056776352104</v>
      </c>
      <c r="BA17" s="23">
        <v>18.512069180616201</v>
      </c>
      <c r="BB17" s="64">
        <v>8.1</v>
      </c>
      <c r="BC17" s="64">
        <v>10.4</v>
      </c>
      <c r="BD17" s="25">
        <v>0.12432432432432436</v>
      </c>
      <c r="BE17" s="70">
        <v>30.776634424452698</v>
      </c>
      <c r="BF17" s="64">
        <v>28.283034764244601</v>
      </c>
      <c r="BG17" s="43">
        <v>36.8344086569032</v>
      </c>
      <c r="BH17" s="72">
        <v>732.77713734887902</v>
      </c>
      <c r="BI17" s="10">
        <v>1213.4222433676</v>
      </c>
      <c r="BJ17" s="73">
        <v>4265.0566656831897</v>
      </c>
      <c r="BK17" s="10">
        <v>3784.4115596644901</v>
      </c>
      <c r="BL17" s="73">
        <v>321.963219915389</v>
      </c>
      <c r="BM17" s="74">
        <v>507.69824569528299</v>
      </c>
      <c r="BN17" s="84">
        <v>0.77837837837837842</v>
      </c>
    </row>
    <row r="18" spans="1:66" x14ac:dyDescent="0.55000000000000004">
      <c r="A18" s="13">
        <v>14</v>
      </c>
      <c r="B18" s="4">
        <v>43302.448611111111</v>
      </c>
      <c r="C18" s="14">
        <v>43302.5</v>
      </c>
      <c r="D18" s="89">
        <v>5.1388888889050577E-2</v>
      </c>
      <c r="E18" s="93">
        <v>11</v>
      </c>
      <c r="F18" s="13"/>
      <c r="G18" s="4"/>
      <c r="H18" s="19"/>
      <c r="I18" s="89"/>
      <c r="J18" s="122"/>
      <c r="K18" s="1"/>
      <c r="L18" s="1"/>
      <c r="M18" s="1"/>
      <c r="N18" s="93"/>
      <c r="O18" s="1">
        <v>1.0701474966153799</v>
      </c>
      <c r="P18" s="8">
        <v>4.39711979904659E-2</v>
      </c>
      <c r="Q18" s="23">
        <v>0.51022087615411404</v>
      </c>
      <c r="R18" s="22">
        <v>3.7952351710870302E-2</v>
      </c>
      <c r="S18" s="9">
        <v>0.56332845565418099</v>
      </c>
      <c r="T18" s="22">
        <v>2.9822294772933199E-2</v>
      </c>
      <c r="U18" s="24">
        <v>4.9469156122161802E-2</v>
      </c>
      <c r="V18" s="25">
        <v>6.38730450342633E-3</v>
      </c>
      <c r="W18" s="41">
        <v>1.2439677303342001</v>
      </c>
      <c r="X18" s="23">
        <v>1.46636014645058</v>
      </c>
      <c r="Y18" s="22">
        <v>1.7912724325404901</v>
      </c>
      <c r="Z18" s="23">
        <v>1.3003851128483701</v>
      </c>
      <c r="AA18" s="23">
        <v>1.68735179198984</v>
      </c>
      <c r="AB18" s="22">
        <v>1.97669891953973</v>
      </c>
      <c r="AC18" s="23">
        <v>1.7373631996981</v>
      </c>
      <c r="AD18" s="23">
        <v>2.0199753117821899</v>
      </c>
      <c r="AE18" s="43">
        <v>2.5655661154708702</v>
      </c>
      <c r="AF18" s="47">
        <v>733.83463381118395</v>
      </c>
      <c r="AG18" s="10">
        <v>29.5972830434456</v>
      </c>
      <c r="AH18" s="45">
        <v>1191.86707068902</v>
      </c>
      <c r="AI18" s="10">
        <v>40.368401452958601</v>
      </c>
      <c r="AJ18" s="50">
        <v>4285.0491114922697</v>
      </c>
      <c r="AK18" s="10">
        <v>48.561576031292098</v>
      </c>
      <c r="AL18" s="45">
        <v>3827.01667461447</v>
      </c>
      <c r="AM18" s="10">
        <v>47.963741274040103</v>
      </c>
      <c r="AN18" s="50">
        <v>321.93305605866698</v>
      </c>
      <c r="AO18" s="10">
        <v>8.0497852170858906</v>
      </c>
      <c r="AP18" s="45">
        <v>502.86004927437801</v>
      </c>
      <c r="AQ18" s="10">
        <v>18.823252694544198</v>
      </c>
      <c r="AR18" s="50"/>
      <c r="AS18" s="10"/>
      <c r="AT18" s="45"/>
      <c r="AU18" s="10"/>
      <c r="AV18" s="45"/>
      <c r="AW18" s="23"/>
      <c r="AX18" s="39"/>
      <c r="AY18" s="24"/>
      <c r="AZ18" s="25"/>
      <c r="BA18" s="23">
        <v>1.2568600279411599</v>
      </c>
      <c r="BB18" s="64">
        <v>0.6</v>
      </c>
      <c r="BC18" s="64">
        <v>0.6</v>
      </c>
      <c r="BD18" s="25">
        <v>0</v>
      </c>
      <c r="BE18" s="70">
        <v>1.7266668072433</v>
      </c>
      <c r="BF18" s="64">
        <v>2.8034884851739101</v>
      </c>
      <c r="BG18" s="43">
        <v>2.3344298514821902</v>
      </c>
      <c r="BH18" s="72">
        <v>759.84236437320499</v>
      </c>
      <c r="BI18" s="10">
        <v>1239.83896876831</v>
      </c>
      <c r="BJ18" s="73">
        <v>4294.8048091000001</v>
      </c>
      <c r="BK18" s="10">
        <v>3814.8082047049202</v>
      </c>
      <c r="BL18" s="73">
        <v>335.83901400147403</v>
      </c>
      <c r="BM18" s="74">
        <v>522.41604644456197</v>
      </c>
      <c r="BN18" s="84"/>
    </row>
    <row r="19" spans="1:66" x14ac:dyDescent="0.55000000000000004">
      <c r="A19" s="13">
        <v>15</v>
      </c>
      <c r="B19" s="4">
        <v>43302.67083333333</v>
      </c>
      <c r="C19" s="14">
        <v>43302.737500000003</v>
      </c>
      <c r="D19" s="89">
        <v>6.6666666672972497E-2</v>
      </c>
      <c r="E19" s="93">
        <v>11</v>
      </c>
      <c r="F19" s="13"/>
      <c r="G19" s="4"/>
      <c r="H19" s="19"/>
      <c r="I19" s="89"/>
      <c r="J19" s="122"/>
      <c r="K19" s="1"/>
      <c r="L19" s="1"/>
      <c r="M19" s="1"/>
      <c r="N19" s="93"/>
      <c r="O19" s="1">
        <v>1.63325229055142</v>
      </c>
      <c r="P19" s="8">
        <v>0.105327423829671</v>
      </c>
      <c r="Q19" s="23">
        <v>0.67970751682722397</v>
      </c>
      <c r="R19" s="22">
        <v>4.7940394863548501E-2</v>
      </c>
      <c r="S19" s="9">
        <v>0.95788882764196903</v>
      </c>
      <c r="T19" s="22">
        <v>7.1289743714275405E-2</v>
      </c>
      <c r="U19" s="24">
        <v>0.16987172190159799</v>
      </c>
      <c r="V19" s="25">
        <v>2.4632588766140599E-2</v>
      </c>
      <c r="W19" s="41">
        <v>1.7752549176080601</v>
      </c>
      <c r="X19" s="23">
        <v>2.0723638146239201</v>
      </c>
      <c r="Y19" s="22">
        <v>2.3271877900068398</v>
      </c>
      <c r="Z19" s="23">
        <v>1.1846457192372899</v>
      </c>
      <c r="AA19" s="23">
        <v>1.6342887978596501</v>
      </c>
      <c r="AB19" s="22">
        <v>2.0794908141444899</v>
      </c>
      <c r="AC19" s="23">
        <v>2.3963883631070599</v>
      </c>
      <c r="AD19" s="23">
        <v>2.6935151313398902</v>
      </c>
      <c r="AE19" s="43">
        <v>3.2722788474319899</v>
      </c>
      <c r="AF19" s="47">
        <v>767.62604022809001</v>
      </c>
      <c r="AG19" s="10">
        <v>29.724026358037499</v>
      </c>
      <c r="AH19" s="45">
        <v>1226.87641504467</v>
      </c>
      <c r="AI19" s="10">
        <v>45.705567442905199</v>
      </c>
      <c r="AJ19" s="50">
        <v>4360.3204011548796</v>
      </c>
      <c r="AK19" s="10">
        <v>85.630234784721196</v>
      </c>
      <c r="AL19" s="45">
        <v>3901.0700263383201</v>
      </c>
      <c r="AM19" s="10">
        <v>65.0363760129664</v>
      </c>
      <c r="AN19" s="50">
        <v>326.94058271904203</v>
      </c>
      <c r="AO19" s="10">
        <v>10.301648070425999</v>
      </c>
      <c r="AP19" s="45">
        <v>503.934831143125</v>
      </c>
      <c r="AQ19" s="10">
        <v>23.1498228503308</v>
      </c>
      <c r="AR19" s="50"/>
      <c r="AS19" s="10"/>
      <c r="AT19" s="45"/>
      <c r="AU19" s="10"/>
      <c r="AV19" s="45"/>
      <c r="AW19" s="23"/>
      <c r="AX19" s="39"/>
      <c r="AY19" s="24"/>
      <c r="AZ19" s="25"/>
      <c r="BA19" s="23">
        <v>1.6681749590088499</v>
      </c>
      <c r="BB19" s="64">
        <v>0.7</v>
      </c>
      <c r="BC19" s="64">
        <v>1</v>
      </c>
      <c r="BD19" s="25">
        <v>0.17647058823529416</v>
      </c>
      <c r="BE19" s="70">
        <v>2.2207908331591701</v>
      </c>
      <c r="BF19" s="64">
        <v>1.8115699018555</v>
      </c>
      <c r="BG19" s="43">
        <v>2.8591901894573302</v>
      </c>
      <c r="BH19" s="72">
        <v>761.711398472876</v>
      </c>
      <c r="BI19" s="10">
        <v>1228.3226508054299</v>
      </c>
      <c r="BJ19" s="73">
        <v>4313.0778082586903</v>
      </c>
      <c r="BK19" s="10">
        <v>3846.4665559261598</v>
      </c>
      <c r="BL19" s="73">
        <v>336.26171700038299</v>
      </c>
      <c r="BM19" s="74">
        <v>518.45375729743</v>
      </c>
      <c r="BN19" s="84"/>
    </row>
    <row r="20" spans="1:66" x14ac:dyDescent="0.55000000000000004">
      <c r="A20" s="13">
        <v>16</v>
      </c>
      <c r="B20" s="4">
        <v>43305.772222222222</v>
      </c>
      <c r="C20" s="14">
        <v>43305.925000000003</v>
      </c>
      <c r="D20" s="89">
        <v>0.15277777778101154</v>
      </c>
      <c r="E20" s="93">
        <v>12</v>
      </c>
      <c r="F20" s="13">
        <v>8</v>
      </c>
      <c r="G20" s="4">
        <v>43305.838194444441</v>
      </c>
      <c r="H20" s="19">
        <v>43305.99722222222</v>
      </c>
      <c r="I20" s="89">
        <f>H20-G20</f>
        <v>0.15902777777955635</v>
      </c>
      <c r="J20" s="122">
        <v>3.1</v>
      </c>
      <c r="K20" s="1">
        <v>28.298074022787201</v>
      </c>
      <c r="L20" s="1">
        <v>30.422185082193199</v>
      </c>
      <c r="M20" s="1">
        <v>32.477851630204398</v>
      </c>
      <c r="N20" s="93">
        <v>23</v>
      </c>
      <c r="O20" s="1">
        <v>8.0438379988360609</v>
      </c>
      <c r="P20" s="8">
        <v>1.3306225353919501</v>
      </c>
      <c r="Q20" s="23">
        <v>7.54664019600167</v>
      </c>
      <c r="R20" s="22">
        <v>1.1591919348616899</v>
      </c>
      <c r="S20" s="9">
        <v>0.45480879332137603</v>
      </c>
      <c r="T20" s="22">
        <v>0.23665179579607201</v>
      </c>
      <c r="U20" s="24">
        <v>-0.88631839209916496</v>
      </c>
      <c r="V20" s="25">
        <v>-0.68003209245651997</v>
      </c>
      <c r="W20" s="41">
        <v>6.9910034342884302</v>
      </c>
      <c r="X20" s="23">
        <v>9.7053186131013796</v>
      </c>
      <c r="Y20" s="22">
        <v>14.6610892582726</v>
      </c>
      <c r="Z20" s="23">
        <v>13.8951775330783</v>
      </c>
      <c r="AA20" s="23">
        <v>18.374080821942599</v>
      </c>
      <c r="AB20" s="22">
        <v>26.436051677224398</v>
      </c>
      <c r="AC20" s="23">
        <v>0.30603383666499601</v>
      </c>
      <c r="AD20" s="23">
        <v>1.6518937214362199</v>
      </c>
      <c r="AE20" s="43">
        <v>4.4447393179963202</v>
      </c>
      <c r="AF20" s="47">
        <v>442.904884085334</v>
      </c>
      <c r="AG20" s="10">
        <v>52.750693863972202</v>
      </c>
      <c r="AH20" s="45">
        <v>739.85923655926501</v>
      </c>
      <c r="AI20" s="10">
        <v>140.25196644014</v>
      </c>
      <c r="AJ20" s="50">
        <v>2480.7350971061001</v>
      </c>
      <c r="AK20" s="10">
        <v>231.71921490794799</v>
      </c>
      <c r="AL20" s="45">
        <v>2183.7807446321799</v>
      </c>
      <c r="AM20" s="10">
        <v>154.131963499188</v>
      </c>
      <c r="AN20" s="50">
        <v>278.24605764259798</v>
      </c>
      <c r="AO20" s="10">
        <v>46.437227777828198</v>
      </c>
      <c r="AP20" s="45">
        <v>418.64159810599398</v>
      </c>
      <c r="AQ20" s="10">
        <v>92.706411300380196</v>
      </c>
      <c r="AR20" s="50">
        <v>739.85923655926501</v>
      </c>
      <c r="AS20" s="10">
        <v>140.25196644014</v>
      </c>
      <c r="AT20" s="45">
        <v>2183.7807446321799</v>
      </c>
      <c r="AU20" s="10">
        <v>154.131963499188</v>
      </c>
      <c r="AV20" s="45">
        <v>418.64159810599398</v>
      </c>
      <c r="AW20" s="45">
        <v>92.706411300380196</v>
      </c>
      <c r="AX20" s="39">
        <v>3.0212213452149701</v>
      </c>
      <c r="AY20" s="24">
        <v>3.7820484557987499</v>
      </c>
      <c r="AZ20" s="25">
        <v>4.8476885307668702</v>
      </c>
      <c r="BA20" s="23">
        <v>10.5986803129443</v>
      </c>
      <c r="BB20" s="64">
        <v>9.6</v>
      </c>
      <c r="BC20" s="64">
        <v>1</v>
      </c>
      <c r="BD20" s="25">
        <v>-0.81132075471698117</v>
      </c>
      <c r="BE20" s="70">
        <v>16.108381054052199</v>
      </c>
      <c r="BF20" s="64">
        <v>29.0200920722049</v>
      </c>
      <c r="BG20" s="43">
        <v>3.1742913830471098</v>
      </c>
      <c r="BH20" s="72">
        <v>432.99410512084597</v>
      </c>
      <c r="BI20" s="10">
        <v>747.94851610262594</v>
      </c>
      <c r="BJ20" s="73">
        <v>2523.12570379208</v>
      </c>
      <c r="BK20" s="10">
        <v>2208.1712928103102</v>
      </c>
      <c r="BL20" s="73">
        <v>271.85995010416599</v>
      </c>
      <c r="BM20" s="74">
        <v>420.55576002424903</v>
      </c>
      <c r="BN20" s="84">
        <v>2.9528301886792456</v>
      </c>
    </row>
    <row r="21" spans="1:66" x14ac:dyDescent="0.55000000000000004">
      <c r="A21" s="13">
        <v>17</v>
      </c>
      <c r="B21" s="4">
        <v>43309.220833333333</v>
      </c>
      <c r="C21" s="14">
        <v>43309.261111111111</v>
      </c>
      <c r="D21" s="89">
        <v>4.0277777778101154E-2</v>
      </c>
      <c r="E21" s="93">
        <v>12</v>
      </c>
      <c r="F21" s="54"/>
      <c r="G21" s="55"/>
      <c r="H21" s="56"/>
      <c r="I21" s="90"/>
      <c r="J21" s="123"/>
      <c r="K21" s="57"/>
      <c r="L21" s="57"/>
      <c r="M21" s="57"/>
      <c r="N21" s="94"/>
      <c r="O21" s="1">
        <v>4.3456406232408797</v>
      </c>
      <c r="P21" s="8">
        <v>0.56457067725048204</v>
      </c>
      <c r="Q21" s="23">
        <v>2.1197283089004402</v>
      </c>
      <c r="R21" s="22">
        <v>0.33750073674091302</v>
      </c>
      <c r="S21" s="9">
        <v>2.2233039582046601</v>
      </c>
      <c r="T21" s="22">
        <v>0.30675022640266902</v>
      </c>
      <c r="U21" s="24">
        <v>2.3848694399238101E-2</v>
      </c>
      <c r="V21" s="25">
        <v>7.1056695386564599E-3</v>
      </c>
      <c r="W21" s="41">
        <v>8.3566408131525503</v>
      </c>
      <c r="X21" s="23">
        <v>10.3445943436378</v>
      </c>
      <c r="Y21" s="22">
        <v>12.5946444265815</v>
      </c>
      <c r="Z21" s="23">
        <v>8.1678519314986602</v>
      </c>
      <c r="AA21" s="23">
        <v>10.3651409945504</v>
      </c>
      <c r="AB21" s="22">
        <v>15.0937345876869</v>
      </c>
      <c r="AC21" s="23">
        <v>7.7959363544474298</v>
      </c>
      <c r="AD21" s="23">
        <v>10.4886236009733</v>
      </c>
      <c r="AE21" s="43">
        <v>13.9489955934924</v>
      </c>
      <c r="AF21" s="47">
        <v>771.61348090319905</v>
      </c>
      <c r="AG21" s="10">
        <v>55.669168434836799</v>
      </c>
      <c r="AH21" s="45">
        <v>1303.57482033939</v>
      </c>
      <c r="AI21" s="10">
        <v>67.821560685989596</v>
      </c>
      <c r="AJ21" s="50">
        <v>4244.5879497999804</v>
      </c>
      <c r="AK21" s="10">
        <v>140.42601481114099</v>
      </c>
      <c r="AL21" s="45">
        <v>3712.62661036382</v>
      </c>
      <c r="AM21" s="10">
        <v>114.83973728926701</v>
      </c>
      <c r="AN21" s="50">
        <v>348.69369854285202</v>
      </c>
      <c r="AO21" s="10">
        <v>16.576043949175698</v>
      </c>
      <c r="AP21" s="45">
        <v>561.60403149780598</v>
      </c>
      <c r="AQ21" s="10">
        <v>40.309681191609101</v>
      </c>
      <c r="AR21" s="58"/>
      <c r="AS21" s="59"/>
      <c r="AT21" s="60"/>
      <c r="AU21" s="59"/>
      <c r="AV21" s="60"/>
      <c r="AW21" s="61"/>
      <c r="AX21" s="79"/>
      <c r="AY21" s="80"/>
      <c r="AZ21" s="81"/>
      <c r="BA21" s="23">
        <v>3.9770627430499301</v>
      </c>
      <c r="BB21" s="64">
        <v>2</v>
      </c>
      <c r="BC21" s="64">
        <v>2</v>
      </c>
      <c r="BD21" s="25">
        <v>0</v>
      </c>
      <c r="BE21" s="70">
        <v>10.047967010527699</v>
      </c>
      <c r="BF21" s="64">
        <v>10.396164220748</v>
      </c>
      <c r="BG21" s="43">
        <v>9.6991663028715909</v>
      </c>
      <c r="BH21" s="72">
        <v>734.79762301668404</v>
      </c>
      <c r="BI21" s="10">
        <v>1224.02426985899</v>
      </c>
      <c r="BJ21" s="73">
        <v>4146.1169894753302</v>
      </c>
      <c r="BK21" s="10">
        <v>3656.8903426330498</v>
      </c>
      <c r="BL21" s="73">
        <v>330.34123449259403</v>
      </c>
      <c r="BM21" s="74">
        <v>525.54875383630497</v>
      </c>
      <c r="BN21" s="86"/>
    </row>
    <row r="22" spans="1:66" x14ac:dyDescent="0.55000000000000004">
      <c r="A22" s="13">
        <v>18</v>
      </c>
      <c r="B22" s="4">
        <v>43309.418055555558</v>
      </c>
      <c r="C22" s="14">
        <v>43309.587500000001</v>
      </c>
      <c r="D22" s="89">
        <v>0.16944444444379769</v>
      </c>
      <c r="E22" s="93">
        <v>12</v>
      </c>
      <c r="F22" s="54"/>
      <c r="G22" s="55"/>
      <c r="H22" s="56"/>
      <c r="I22" s="90"/>
      <c r="J22" s="123"/>
      <c r="K22" s="57"/>
      <c r="L22" s="57"/>
      <c r="M22" s="57"/>
      <c r="N22" s="94"/>
      <c r="O22" s="1">
        <v>6.78376197272953</v>
      </c>
      <c r="P22" s="8">
        <v>0.242087873408043</v>
      </c>
      <c r="Q22" s="23">
        <v>3.6121798645104501</v>
      </c>
      <c r="R22" s="22">
        <v>0.13027845910278199</v>
      </c>
      <c r="S22" s="9">
        <v>3.1650175806814902</v>
      </c>
      <c r="T22" s="22">
        <v>0.121434990768407</v>
      </c>
      <c r="U22" s="24">
        <v>-6.5980412618227596E-2</v>
      </c>
      <c r="V22" s="25">
        <v>-4.9135534371557796E-3</v>
      </c>
      <c r="W22" s="41">
        <v>6.8623137838522501</v>
      </c>
      <c r="X22" s="23">
        <v>7.3615978953896199</v>
      </c>
      <c r="Y22" s="22">
        <v>8.1546898884930208</v>
      </c>
      <c r="Z22" s="23">
        <v>7.58083164528494</v>
      </c>
      <c r="AA22" s="23">
        <v>8.0901644623394997</v>
      </c>
      <c r="AB22" s="22">
        <v>9.1121732472109205</v>
      </c>
      <c r="AC22" s="23">
        <v>6.9408312104108303</v>
      </c>
      <c r="AD22" s="23">
        <v>7.4930918903469497</v>
      </c>
      <c r="AE22" s="43">
        <v>8.5651147307727893</v>
      </c>
      <c r="AF22" s="47">
        <v>729.28311152529102</v>
      </c>
      <c r="AG22" s="10">
        <v>20.4276144664355</v>
      </c>
      <c r="AH22" s="45">
        <v>1222.16408595903</v>
      </c>
      <c r="AI22" s="10">
        <v>28.266212375510801</v>
      </c>
      <c r="AJ22" s="50">
        <v>4107.3965012339704</v>
      </c>
      <c r="AK22" s="10">
        <v>52.9684782753503</v>
      </c>
      <c r="AL22" s="45">
        <v>3614.51552680026</v>
      </c>
      <c r="AM22" s="10">
        <v>41.702075507890498</v>
      </c>
      <c r="AN22" s="50">
        <v>338.36770728833301</v>
      </c>
      <c r="AO22" s="10">
        <v>7.5753600159170604</v>
      </c>
      <c r="AP22" s="45">
        <v>538.195631606745</v>
      </c>
      <c r="AQ22" s="10">
        <v>18.544639548446799</v>
      </c>
      <c r="AR22" s="58"/>
      <c r="AS22" s="59"/>
      <c r="AT22" s="60"/>
      <c r="AU22" s="59"/>
      <c r="AV22" s="60"/>
      <c r="AW22" s="61"/>
      <c r="AX22" s="79"/>
      <c r="AY22" s="80"/>
      <c r="AZ22" s="81"/>
      <c r="BA22" s="23">
        <v>6.8887626195523497</v>
      </c>
      <c r="BB22" s="64">
        <v>3.7</v>
      </c>
      <c r="BC22" s="64">
        <v>3.2</v>
      </c>
      <c r="BD22" s="25">
        <v>-7.2463768115942032E-2</v>
      </c>
      <c r="BE22" s="70">
        <v>8.0906894649628303</v>
      </c>
      <c r="BF22" s="64">
        <v>9.1822540122904392</v>
      </c>
      <c r="BG22" s="43">
        <v>7.6853180880946601</v>
      </c>
      <c r="BH22" s="72">
        <v>710.44734133028305</v>
      </c>
      <c r="BI22" s="10">
        <v>1172.8249201824401</v>
      </c>
      <c r="BJ22" s="73">
        <v>4040.6411434912302</v>
      </c>
      <c r="BK22" s="10">
        <v>3578.2635646391</v>
      </c>
      <c r="BL22" s="73">
        <v>326.51889905233298</v>
      </c>
      <c r="BM22" s="74">
        <v>514.65922250240305</v>
      </c>
      <c r="BN22" s="86"/>
    </row>
    <row r="23" spans="1:66" x14ac:dyDescent="0.55000000000000004">
      <c r="A23" s="13">
        <v>19</v>
      </c>
      <c r="B23" s="4">
        <v>43313.648611111108</v>
      </c>
      <c r="C23" s="15">
        <v>43313.826388888891</v>
      </c>
      <c r="D23" s="89">
        <v>0.17777777778246673</v>
      </c>
      <c r="E23" s="93">
        <v>10</v>
      </c>
      <c r="F23" s="54"/>
      <c r="G23" s="55"/>
      <c r="H23" s="56"/>
      <c r="I23" s="90"/>
      <c r="J23" s="123"/>
      <c r="K23" s="57"/>
      <c r="L23" s="57"/>
      <c r="M23" s="57"/>
      <c r="N23" s="94"/>
      <c r="O23" s="1">
        <v>5.0417533192420398</v>
      </c>
      <c r="P23" s="8">
        <v>0.38877210247029198</v>
      </c>
      <c r="Q23" s="23">
        <v>2.5234497599346701</v>
      </c>
      <c r="R23" s="22">
        <v>0.21337767122472201</v>
      </c>
      <c r="S23" s="9">
        <v>2.5209303580555198</v>
      </c>
      <c r="T23" s="22">
        <v>0.231160277481649</v>
      </c>
      <c r="U23" s="24">
        <v>-4.9944727007561202E-4</v>
      </c>
      <c r="V23" s="25">
        <v>-8.81019180186097E-5</v>
      </c>
      <c r="W23" s="41">
        <v>5.2939829520696904</v>
      </c>
      <c r="X23" s="23">
        <v>6.5939289755909298</v>
      </c>
      <c r="Y23" s="22">
        <v>7.6823153984711903</v>
      </c>
      <c r="Z23" s="23">
        <v>6.4390407079588199</v>
      </c>
      <c r="AA23" s="23">
        <v>7.7767326924443303</v>
      </c>
      <c r="AB23" s="22">
        <v>9.3917409476460207</v>
      </c>
      <c r="AC23" s="23">
        <v>4.77781505609933</v>
      </c>
      <c r="AD23" s="23">
        <v>6.0993286227172003</v>
      </c>
      <c r="AE23" s="43">
        <v>7.7591732670195501</v>
      </c>
      <c r="AF23" s="47">
        <v>765.86573978773697</v>
      </c>
      <c r="AG23" s="10">
        <v>42.679856945183602</v>
      </c>
      <c r="AH23" s="45">
        <v>1256.5737768598401</v>
      </c>
      <c r="AI23" s="10">
        <v>50.397327753324703</v>
      </c>
      <c r="AJ23" s="50">
        <v>4060.6502061556798</v>
      </c>
      <c r="AK23" s="10">
        <v>97.332864495835906</v>
      </c>
      <c r="AL23" s="45">
        <v>3569.9421690836102</v>
      </c>
      <c r="AM23" s="10">
        <v>79.848671322232804</v>
      </c>
      <c r="AN23" s="50">
        <v>343.71856472434899</v>
      </c>
      <c r="AO23" s="10">
        <v>11.6803537107668</v>
      </c>
      <c r="AP23" s="45">
        <v>541.79193343894894</v>
      </c>
      <c r="AQ23" s="10">
        <v>21.015290155122901</v>
      </c>
      <c r="AR23" s="58"/>
      <c r="AS23" s="59"/>
      <c r="AT23" s="60"/>
      <c r="AU23" s="59"/>
      <c r="AV23" s="60"/>
      <c r="AW23" s="61"/>
      <c r="AX23" s="79"/>
      <c r="AY23" s="80"/>
      <c r="AZ23" s="81"/>
      <c r="BA23" s="23">
        <v>5.1187172101104004</v>
      </c>
      <c r="BB23" s="64">
        <v>2.6</v>
      </c>
      <c r="BC23" s="64">
        <v>2.5</v>
      </c>
      <c r="BD23" s="25">
        <v>-1.9607843137254919E-2</v>
      </c>
      <c r="BE23" s="70">
        <v>7.6681638509350201</v>
      </c>
      <c r="BF23" s="64">
        <v>10.3461702753038</v>
      </c>
      <c r="BG23" s="43">
        <v>6.5739513357638097</v>
      </c>
      <c r="BH23" s="72">
        <v>768.72238293486305</v>
      </c>
      <c r="BI23" s="10">
        <v>1225.7530108289</v>
      </c>
      <c r="BJ23" s="73">
        <v>4183.5261489926697</v>
      </c>
      <c r="BK23" s="10">
        <v>3726.49552109866</v>
      </c>
      <c r="BL23" s="73">
        <v>337.85098969636499</v>
      </c>
      <c r="BM23" s="74">
        <v>518.85762072261105</v>
      </c>
      <c r="BN23" s="86"/>
    </row>
    <row r="24" spans="1:66" x14ac:dyDescent="0.55000000000000004">
      <c r="A24" s="13">
        <v>20</v>
      </c>
      <c r="B24" s="4">
        <v>43315.637499999997</v>
      </c>
      <c r="C24" s="15">
        <v>43315.68472222222</v>
      </c>
      <c r="D24" s="89">
        <v>4.7222222223354038E-2</v>
      </c>
      <c r="E24" s="93">
        <v>12</v>
      </c>
      <c r="F24" s="54"/>
      <c r="G24" s="55"/>
      <c r="H24" s="56"/>
      <c r="I24" s="90"/>
      <c r="J24" s="123"/>
      <c r="K24" s="57"/>
      <c r="L24" s="57"/>
      <c r="M24" s="57"/>
      <c r="N24" s="94"/>
      <c r="O24" s="1">
        <v>1.2124880711313</v>
      </c>
      <c r="P24" s="8">
        <v>9.7008663444232104E-2</v>
      </c>
      <c r="Q24" s="23">
        <v>0.86705927679721495</v>
      </c>
      <c r="R24" s="22">
        <v>4.9018843140971997E-2</v>
      </c>
      <c r="S24" s="9">
        <v>0.338459987140239</v>
      </c>
      <c r="T24" s="22">
        <v>6.4534504734617901E-2</v>
      </c>
      <c r="U24" s="24">
        <v>-0.43848265678515302</v>
      </c>
      <c r="V24" s="25">
        <v>-0.123324509680487</v>
      </c>
      <c r="W24" s="41">
        <v>2.3917340599787398</v>
      </c>
      <c r="X24" s="23">
        <v>2.8193228246538999</v>
      </c>
      <c r="Y24" s="22">
        <v>3.1593061772444999</v>
      </c>
      <c r="Z24" s="23">
        <v>3.76982163804893</v>
      </c>
      <c r="AA24" s="23">
        <v>4.1329324478914398</v>
      </c>
      <c r="AB24" s="22">
        <v>4.5832720165078404</v>
      </c>
      <c r="AC24" s="23">
        <v>1.0492405723762199</v>
      </c>
      <c r="AD24" s="23">
        <v>1.5841885844868799</v>
      </c>
      <c r="AE24" s="43">
        <v>2.1392807569606398</v>
      </c>
      <c r="AF24" s="47">
        <v>574.29000424308697</v>
      </c>
      <c r="AG24" s="10">
        <v>38.452608044590498</v>
      </c>
      <c r="AH24" s="45">
        <v>887.67692418980198</v>
      </c>
      <c r="AI24" s="10">
        <v>58.230176427908901</v>
      </c>
      <c r="AJ24" s="50">
        <v>3137.51944764267</v>
      </c>
      <c r="AK24" s="10">
        <v>130.73225417353501</v>
      </c>
      <c r="AL24" s="45">
        <v>2824.1325276959701</v>
      </c>
      <c r="AM24" s="10">
        <v>94.700734219038196</v>
      </c>
      <c r="AN24" s="50">
        <v>299.625690674228</v>
      </c>
      <c r="AO24" s="10">
        <v>14.673015412481501</v>
      </c>
      <c r="AP24" s="45">
        <v>432.44200057868699</v>
      </c>
      <c r="AQ24" s="10">
        <v>29.206443876661201</v>
      </c>
      <c r="AR24" s="58"/>
      <c r="AS24" s="59"/>
      <c r="AT24" s="60"/>
      <c r="AU24" s="59"/>
      <c r="AV24" s="60"/>
      <c r="AW24" s="61"/>
      <c r="AX24" s="79"/>
      <c r="AY24" s="80"/>
      <c r="AZ24" s="81"/>
      <c r="BA24" s="23">
        <v>1.32503287254053</v>
      </c>
      <c r="BB24" s="64">
        <v>0.9</v>
      </c>
      <c r="BC24" s="64">
        <v>0.4</v>
      </c>
      <c r="BD24" s="25">
        <v>-0.38461538461538458</v>
      </c>
      <c r="BE24" s="70">
        <v>3.29156703266354</v>
      </c>
      <c r="BF24" s="64">
        <v>4.7477504623829203</v>
      </c>
      <c r="BG24" s="43">
        <v>1.8791040894692801</v>
      </c>
      <c r="BH24" s="72">
        <v>569.27960977208897</v>
      </c>
      <c r="BI24" s="10">
        <v>895.59038808325795</v>
      </c>
      <c r="BJ24" s="73">
        <v>3202.5575528480199</v>
      </c>
      <c r="BK24" s="10">
        <v>2876.2467745368599</v>
      </c>
      <c r="BL24" s="73">
        <v>297.81865658684501</v>
      </c>
      <c r="BM24" s="74">
        <v>440.63463011192101</v>
      </c>
      <c r="BN24" s="86"/>
    </row>
    <row r="25" spans="1:66" x14ac:dyDescent="0.55000000000000004">
      <c r="A25" s="13">
        <v>21</v>
      </c>
      <c r="B25" s="4">
        <v>43317.62222222222</v>
      </c>
      <c r="C25" s="15">
        <v>43317.644444444442</v>
      </c>
      <c r="D25" s="89">
        <v>2.2222222221898846E-2</v>
      </c>
      <c r="E25" s="93">
        <v>12</v>
      </c>
      <c r="F25" s="54"/>
      <c r="G25" s="55"/>
      <c r="H25" s="56"/>
      <c r="I25" s="90"/>
      <c r="J25" s="123"/>
      <c r="K25" s="57"/>
      <c r="L25" s="57"/>
      <c r="M25" s="57"/>
      <c r="N25" s="94"/>
      <c r="O25" s="1">
        <v>0.929779508504611</v>
      </c>
      <c r="P25" s="8">
        <v>0.25522786310400503</v>
      </c>
      <c r="Q25" s="23">
        <v>0.72877041625049899</v>
      </c>
      <c r="R25" s="22">
        <v>0.19247805442899801</v>
      </c>
      <c r="S25" s="9">
        <v>0.19577880268666001</v>
      </c>
      <c r="T25" s="22">
        <v>8.8517797630518702E-2</v>
      </c>
      <c r="U25" s="24">
        <v>-0.57648809024635195</v>
      </c>
      <c r="V25" s="25">
        <v>-0.42689630415487001</v>
      </c>
      <c r="W25" s="41">
        <v>2.0871238348878101</v>
      </c>
      <c r="X25" s="23">
        <v>3.0048713621988399</v>
      </c>
      <c r="Y25" s="22">
        <v>4.94502112583148</v>
      </c>
      <c r="Z25" s="23">
        <v>4.0687278106159601</v>
      </c>
      <c r="AA25" s="23">
        <v>5.6909800127090202</v>
      </c>
      <c r="AB25" s="22">
        <v>9.1427724977215092</v>
      </c>
      <c r="AC25" s="23">
        <v>0.63586061000444805</v>
      </c>
      <c r="AD25" s="23">
        <v>1.32119636520946</v>
      </c>
      <c r="AE25" s="43">
        <v>2.7047274302042599</v>
      </c>
      <c r="AF25" s="47">
        <v>500.703986315701</v>
      </c>
      <c r="AG25" s="10">
        <v>59.266469193458001</v>
      </c>
      <c r="AH25" s="45">
        <v>855.404532989637</v>
      </c>
      <c r="AI25" s="10">
        <v>126.41958924722999</v>
      </c>
      <c r="AJ25" s="50">
        <v>3478.9231506364199</v>
      </c>
      <c r="AK25" s="10">
        <v>181.470086094604</v>
      </c>
      <c r="AL25" s="45">
        <v>3124.2226039625002</v>
      </c>
      <c r="AM25" s="10">
        <v>132.660226940738</v>
      </c>
      <c r="AN25" s="50">
        <v>260.46314425050298</v>
      </c>
      <c r="AO25" s="10">
        <v>34.111932684544399</v>
      </c>
      <c r="AP25" s="45">
        <v>406.22604310185898</v>
      </c>
      <c r="AQ25" s="10">
        <v>82.205485703437802</v>
      </c>
      <c r="AR25" s="58"/>
      <c r="AS25" s="59"/>
      <c r="AT25" s="60"/>
      <c r="AU25" s="59"/>
      <c r="AV25" s="60"/>
      <c r="AW25" s="61"/>
      <c r="AX25" s="79"/>
      <c r="AY25" s="80"/>
      <c r="AZ25" s="81"/>
      <c r="BA25" s="23">
        <v>1.15982361178917</v>
      </c>
      <c r="BB25" s="64">
        <v>0.9</v>
      </c>
      <c r="BC25" s="64">
        <v>0.2</v>
      </c>
      <c r="BD25" s="25">
        <v>-0.58333333333333337</v>
      </c>
      <c r="BE25" s="70">
        <v>4.6106304639156903</v>
      </c>
      <c r="BF25" s="64">
        <v>8.0669390178347502</v>
      </c>
      <c r="BG25" s="43">
        <v>1.1493002330863</v>
      </c>
      <c r="BH25" s="72">
        <v>533.14526373404601</v>
      </c>
      <c r="BI25" s="10">
        <v>961.39530058311504</v>
      </c>
      <c r="BJ25" s="73">
        <v>3758.5789177069901</v>
      </c>
      <c r="BK25" s="10">
        <v>3330.32888085794</v>
      </c>
      <c r="BL25" s="73">
        <v>290.16602190536202</v>
      </c>
      <c r="BM25" s="74">
        <v>462.47981352447499</v>
      </c>
      <c r="BN25" s="86"/>
    </row>
    <row r="26" spans="1:66" x14ac:dyDescent="0.55000000000000004">
      <c r="A26" s="13">
        <v>22</v>
      </c>
      <c r="B26" s="4">
        <v>43318.691666666666</v>
      </c>
      <c r="C26" s="15">
        <v>43318.822222222225</v>
      </c>
      <c r="D26" s="89">
        <v>0.13055555555911269</v>
      </c>
      <c r="E26" s="93">
        <v>9</v>
      </c>
      <c r="F26" s="54"/>
      <c r="G26" s="55"/>
      <c r="H26" s="56"/>
      <c r="I26" s="90"/>
      <c r="J26" s="123"/>
      <c r="K26" s="57"/>
      <c r="L26" s="57"/>
      <c r="M26" s="57"/>
      <c r="N26" s="94"/>
      <c r="O26" s="1">
        <v>43.459242851892903</v>
      </c>
      <c r="P26" s="8">
        <v>2.5774651309368202</v>
      </c>
      <c r="Q26" s="23">
        <v>21.013816069757802</v>
      </c>
      <c r="R26" s="22">
        <v>1.13330968900424</v>
      </c>
      <c r="S26" s="9">
        <v>22.4460964927855</v>
      </c>
      <c r="T26" s="22">
        <v>2.0695897858889598</v>
      </c>
      <c r="U26" s="24">
        <v>3.2956357677123099E-2</v>
      </c>
      <c r="V26" s="25">
        <v>4.97847269487785E-3</v>
      </c>
      <c r="W26" s="41">
        <v>67.040340900138304</v>
      </c>
      <c r="X26" s="23">
        <v>77.221064263036098</v>
      </c>
      <c r="Y26" s="22">
        <v>91.803361143194394</v>
      </c>
      <c r="Z26" s="23">
        <v>74.887566763113597</v>
      </c>
      <c r="AA26" s="23">
        <v>83.043733902766306</v>
      </c>
      <c r="AB26" s="22">
        <v>97.934345701494294</v>
      </c>
      <c r="AC26" s="23">
        <v>57.447859509776997</v>
      </c>
      <c r="AD26" s="23">
        <v>72.228531712325903</v>
      </c>
      <c r="AE26" s="43">
        <v>88.7735091716862</v>
      </c>
      <c r="AF26" s="47">
        <v>728.81800790507202</v>
      </c>
      <c r="AG26" s="10">
        <v>35.204083089559397</v>
      </c>
      <c r="AH26" s="45">
        <v>1251.7147293573</v>
      </c>
      <c r="AI26" s="10">
        <v>52.774199060288197</v>
      </c>
      <c r="AJ26" s="50">
        <v>4409.8884623938502</v>
      </c>
      <c r="AK26" s="10">
        <v>91.465259887966894</v>
      </c>
      <c r="AL26" s="45">
        <v>3886.9917409416598</v>
      </c>
      <c r="AM26" s="10">
        <v>94.728518721691003</v>
      </c>
      <c r="AN26" s="50">
        <v>331.09741847387602</v>
      </c>
      <c r="AO26" s="10">
        <v>9.4044181030154501</v>
      </c>
      <c r="AP26" s="45">
        <v>535.73748132091305</v>
      </c>
      <c r="AQ26" s="10">
        <v>23.8675034120179</v>
      </c>
      <c r="AR26" s="58"/>
      <c r="AS26" s="59"/>
      <c r="AT26" s="60"/>
      <c r="AU26" s="59"/>
      <c r="AV26" s="60"/>
      <c r="AW26" s="61"/>
      <c r="AX26" s="79"/>
      <c r="AY26" s="80"/>
      <c r="AZ26" s="81"/>
      <c r="BA26" s="23">
        <v>42.374670605588001</v>
      </c>
      <c r="BB26" s="64">
        <v>20.5</v>
      </c>
      <c r="BC26" s="64">
        <v>21.9</v>
      </c>
      <c r="BD26" s="25">
        <v>3.3018867924528267E-2</v>
      </c>
      <c r="BE26" s="70">
        <v>81.579415782457104</v>
      </c>
      <c r="BF26" s="64">
        <v>82.633888182442107</v>
      </c>
      <c r="BG26" s="43">
        <v>80.523115764757605</v>
      </c>
      <c r="BH26" s="72">
        <v>729.89391571402496</v>
      </c>
      <c r="BI26" s="10">
        <v>1221.86754109597</v>
      </c>
      <c r="BJ26" s="73">
        <v>4387.6788423911703</v>
      </c>
      <c r="BK26" s="10">
        <v>3895.7052170092502</v>
      </c>
      <c r="BL26" s="73">
        <v>322.80800056732897</v>
      </c>
      <c r="BM26" s="74">
        <v>512.78428116348903</v>
      </c>
      <c r="BN26" s="86"/>
    </row>
    <row r="27" spans="1:66" x14ac:dyDescent="0.55000000000000004">
      <c r="A27" s="13">
        <v>23</v>
      </c>
      <c r="B27" s="4">
        <v>43320.605555555558</v>
      </c>
      <c r="C27" s="15">
        <v>43320.62777777778</v>
      </c>
      <c r="D27" s="89">
        <v>2.2222222221898846E-2</v>
      </c>
      <c r="E27" s="93">
        <v>12</v>
      </c>
      <c r="F27" s="13"/>
      <c r="G27" s="4"/>
      <c r="H27" s="19"/>
      <c r="I27" s="89"/>
      <c r="J27" s="122"/>
      <c r="K27" s="1"/>
      <c r="L27" s="1"/>
      <c r="M27" s="1"/>
      <c r="N27" s="93"/>
      <c r="O27" s="1">
        <v>1.8922546914264999</v>
      </c>
      <c r="P27" s="8">
        <v>0.56674026364352004</v>
      </c>
      <c r="Q27" s="23">
        <v>1.7738332907031</v>
      </c>
      <c r="R27" s="22">
        <v>0.48792438008468397</v>
      </c>
      <c r="S27" s="9">
        <v>8.7452586834489907E-2</v>
      </c>
      <c r="T27" s="22">
        <v>7.3478882708673504E-2</v>
      </c>
      <c r="U27" s="24">
        <v>-0.90602992491386003</v>
      </c>
      <c r="V27" s="25">
        <v>-1.1328068274143901</v>
      </c>
      <c r="W27" s="41">
        <v>3.1769626837075302</v>
      </c>
      <c r="X27" s="23">
        <v>6.3691684839671101</v>
      </c>
      <c r="Y27" s="22">
        <v>10.3756861378604</v>
      </c>
      <c r="Z27" s="23">
        <v>6.2032337952079404</v>
      </c>
      <c r="AA27" s="23">
        <v>12.4902922518976</v>
      </c>
      <c r="AB27" s="22">
        <v>20.2146215376737</v>
      </c>
      <c r="AC27" s="23">
        <v>0.104381620943128</v>
      </c>
      <c r="AD27" s="23">
        <v>0.57674207903497399</v>
      </c>
      <c r="AE27" s="43">
        <v>2.44612499378304</v>
      </c>
      <c r="AF27" s="47">
        <v>491.67553774848699</v>
      </c>
      <c r="AG27" s="10">
        <v>59.384270242293297</v>
      </c>
      <c r="AH27" s="45">
        <v>686.32163174662003</v>
      </c>
      <c r="AI27" s="10">
        <v>141.60783658242801</v>
      </c>
      <c r="AJ27" s="50">
        <v>2196.9594004232799</v>
      </c>
      <c r="AK27" s="10">
        <v>278.97542835691002</v>
      </c>
      <c r="AL27" s="45">
        <v>2002.3133064251499</v>
      </c>
      <c r="AM27" s="10">
        <v>191.15562690761399</v>
      </c>
      <c r="AN27" s="50">
        <v>269.1717751649</v>
      </c>
      <c r="AO27" s="10">
        <v>39.223858853290501</v>
      </c>
      <c r="AP27" s="45">
        <v>358.38405323603803</v>
      </c>
      <c r="AQ27" s="10">
        <v>91.069790716444004</v>
      </c>
      <c r="AR27" s="50"/>
      <c r="AS27" s="10"/>
      <c r="AT27" s="45"/>
      <c r="AU27" s="10"/>
      <c r="AV27" s="45"/>
      <c r="AW27" s="23"/>
      <c r="AX27" s="39"/>
      <c r="AY27" s="24"/>
      <c r="AZ27" s="25"/>
      <c r="BA27" s="23">
        <v>2.41536365862784</v>
      </c>
      <c r="BB27" s="64">
        <v>2.2999999999999998</v>
      </c>
      <c r="BC27" s="64">
        <v>0.1</v>
      </c>
      <c r="BD27" s="25">
        <v>-0.91666666666666663</v>
      </c>
      <c r="BE27" s="70">
        <v>9.3899088755235702</v>
      </c>
      <c r="BF27" s="64">
        <v>18.075312427236501</v>
      </c>
      <c r="BG27" s="43">
        <v>0.69561059646186996</v>
      </c>
      <c r="BH27" s="72">
        <v>431.37357950004298</v>
      </c>
      <c r="BI27" s="10">
        <v>558.19325157539095</v>
      </c>
      <c r="BJ27" s="73">
        <v>1949.2363226570701</v>
      </c>
      <c r="BK27" s="10">
        <v>1822.41665058173</v>
      </c>
      <c r="BL27" s="73">
        <v>232.35361838065799</v>
      </c>
      <c r="BM27" s="74">
        <v>287.37900551149397</v>
      </c>
      <c r="BN27" s="84"/>
    </row>
    <row r="28" spans="1:66" x14ac:dyDescent="0.55000000000000004">
      <c r="A28" s="13">
        <v>24</v>
      </c>
      <c r="B28" s="4">
        <v>43321.486111111109</v>
      </c>
      <c r="C28" s="15">
        <v>43321.57916666667</v>
      </c>
      <c r="D28" s="89">
        <v>9.3055555560567882E-2</v>
      </c>
      <c r="E28" s="93">
        <v>12</v>
      </c>
      <c r="F28" s="13"/>
      <c r="G28" s="4"/>
      <c r="H28" s="19"/>
      <c r="I28" s="89"/>
      <c r="J28" s="122"/>
      <c r="K28" s="1"/>
      <c r="L28" s="1"/>
      <c r="M28" s="1"/>
      <c r="N28" s="93"/>
      <c r="O28" s="1">
        <v>2.27154885316954</v>
      </c>
      <c r="P28" s="8">
        <v>0.15672586810139899</v>
      </c>
      <c r="Q28" s="23">
        <v>1.21539378335906</v>
      </c>
      <c r="R28" s="22">
        <v>7.9069155042102504E-2</v>
      </c>
      <c r="S28" s="9">
        <v>1.05534514027753</v>
      </c>
      <c r="T28" s="22">
        <v>0.10906596697747301</v>
      </c>
      <c r="U28" s="24">
        <v>-7.0483066730193902E-2</v>
      </c>
      <c r="V28" s="25">
        <v>-1.21724825883408E-2</v>
      </c>
      <c r="W28" s="41">
        <v>3.7138333184793599</v>
      </c>
      <c r="X28" s="23">
        <v>4.4027128326223002</v>
      </c>
      <c r="Y28" s="22">
        <v>4.9994026039760699</v>
      </c>
      <c r="Z28" s="23">
        <v>4.2941091661078099</v>
      </c>
      <c r="AA28" s="23">
        <v>4.9675794535838902</v>
      </c>
      <c r="AB28" s="22">
        <v>5.4025925561907204</v>
      </c>
      <c r="AC28" s="23">
        <v>3.2952508811072199</v>
      </c>
      <c r="AD28" s="23">
        <v>4.0719072272418497</v>
      </c>
      <c r="AE28" s="43">
        <v>4.9940375442136098</v>
      </c>
      <c r="AF28" s="47">
        <v>692.52183124447697</v>
      </c>
      <c r="AG28" s="10">
        <v>66.185863268720894</v>
      </c>
      <c r="AH28" s="45">
        <v>1160.84144769053</v>
      </c>
      <c r="AI28" s="10">
        <v>92.645788457658298</v>
      </c>
      <c r="AJ28" s="50">
        <v>4030.6398965788999</v>
      </c>
      <c r="AK28" s="10">
        <v>152.37011860108601</v>
      </c>
      <c r="AL28" s="45">
        <v>3562.3202801328698</v>
      </c>
      <c r="AM28" s="10">
        <v>134.28916073607499</v>
      </c>
      <c r="AN28" s="50">
        <v>321.33563055115599</v>
      </c>
      <c r="AO28" s="10">
        <v>20.959701322081099</v>
      </c>
      <c r="AP28" s="45">
        <v>510.46599280571201</v>
      </c>
      <c r="AQ28" s="10">
        <v>41.096888511652303</v>
      </c>
      <c r="AR28" s="50"/>
      <c r="AS28" s="10"/>
      <c r="AT28" s="45"/>
      <c r="AU28" s="10"/>
      <c r="AV28" s="45"/>
      <c r="AW28" s="23"/>
      <c r="AX28" s="39"/>
      <c r="AY28" s="24"/>
      <c r="AZ28" s="25"/>
      <c r="BA28" s="23">
        <v>2.35665180597438</v>
      </c>
      <c r="BB28" s="64">
        <v>1.3</v>
      </c>
      <c r="BC28" s="64">
        <v>1.1000000000000001</v>
      </c>
      <c r="BD28" s="25">
        <v>-8.3333333333333315E-2</v>
      </c>
      <c r="BE28" s="70">
        <v>4.8765820395306498</v>
      </c>
      <c r="BF28" s="64">
        <v>5.6562013080961799</v>
      </c>
      <c r="BG28" s="43">
        <v>4.4736063979201601</v>
      </c>
      <c r="BH28" s="72">
        <v>709.71405780612099</v>
      </c>
      <c r="BI28" s="10">
        <v>1165.8288516559601</v>
      </c>
      <c r="BJ28" s="73">
        <v>4038.5340011124499</v>
      </c>
      <c r="BK28" s="10">
        <v>3582.4192072626302</v>
      </c>
      <c r="BL28" s="73">
        <v>325.951626083647</v>
      </c>
      <c r="BM28" s="74">
        <v>511.51234850288199</v>
      </c>
      <c r="BN28" s="84"/>
    </row>
    <row r="29" spans="1:66" x14ac:dyDescent="0.55000000000000004">
      <c r="A29" s="13">
        <v>25</v>
      </c>
      <c r="B29" s="4">
        <v>43321.925000000003</v>
      </c>
      <c r="C29" s="15">
        <v>43321.974999999999</v>
      </c>
      <c r="D29" s="89">
        <v>4.9999999995634425E-2</v>
      </c>
      <c r="E29" s="93">
        <v>12</v>
      </c>
      <c r="F29" s="13"/>
      <c r="G29" s="4"/>
      <c r="H29" s="19"/>
      <c r="I29" s="89"/>
      <c r="J29" s="122"/>
      <c r="K29" s="1"/>
      <c r="L29" s="1"/>
      <c r="M29" s="1"/>
      <c r="N29" s="93"/>
      <c r="O29" s="1">
        <v>1.50123956107749</v>
      </c>
      <c r="P29" s="8">
        <v>2.6246991562674401E-2</v>
      </c>
      <c r="Q29" s="23">
        <v>0.69452314535458604</v>
      </c>
      <c r="R29" s="22">
        <v>1.37721115608098E-2</v>
      </c>
      <c r="S29" s="9">
        <v>0.80840431034209104</v>
      </c>
      <c r="T29" s="22">
        <v>1.6663258646229299E-2</v>
      </c>
      <c r="U29" s="24">
        <v>7.5772895462020803E-2</v>
      </c>
      <c r="V29" s="25">
        <v>3.0649910379596502E-3</v>
      </c>
      <c r="W29" s="41">
        <v>2.1444977766672002</v>
      </c>
      <c r="X29" s="23">
        <v>2.2627323654423401</v>
      </c>
      <c r="Y29" s="22">
        <v>2.4158343630735901</v>
      </c>
      <c r="Z29" s="23">
        <v>2.18974728718903</v>
      </c>
      <c r="AA29" s="23">
        <v>2.3133457956772299</v>
      </c>
      <c r="AB29" s="22">
        <v>2.45709690210691</v>
      </c>
      <c r="AC29" s="23">
        <v>2.09029181468531</v>
      </c>
      <c r="AD29" s="23">
        <v>2.2140298120471398</v>
      </c>
      <c r="AE29" s="43">
        <v>2.3827758804215899</v>
      </c>
      <c r="AF29" s="47">
        <v>759.44462768819096</v>
      </c>
      <c r="AG29" s="10">
        <v>10.203309172063101</v>
      </c>
      <c r="AH29" s="45">
        <v>1236.73210282989</v>
      </c>
      <c r="AI29" s="10">
        <v>13.732516326146399</v>
      </c>
      <c r="AJ29" s="50">
        <v>4352.1341482529797</v>
      </c>
      <c r="AK29" s="10">
        <v>19.0107420526593</v>
      </c>
      <c r="AL29" s="45">
        <v>3874.8466731113199</v>
      </c>
      <c r="AM29" s="10">
        <v>14.1631115554093</v>
      </c>
      <c r="AN29" s="50">
        <v>330.420963470674</v>
      </c>
      <c r="AO29" s="10">
        <v>2.2115468398832001</v>
      </c>
      <c r="AP29" s="45">
        <v>513.21848925787401</v>
      </c>
      <c r="AQ29" s="10">
        <v>5.7464617695849798</v>
      </c>
      <c r="AR29" s="50"/>
      <c r="AS29" s="10"/>
      <c r="AT29" s="45"/>
      <c r="AU29" s="10"/>
      <c r="AV29" s="45"/>
      <c r="AW29" s="23"/>
      <c r="AX29" s="39"/>
      <c r="AY29" s="24"/>
      <c r="AZ29" s="25"/>
      <c r="BA29" s="23">
        <v>1.54610912541427</v>
      </c>
      <c r="BB29" s="64">
        <v>0.7</v>
      </c>
      <c r="BC29" s="64">
        <v>0.8</v>
      </c>
      <c r="BD29" s="25">
        <v>6.6666666666666721E-2</v>
      </c>
      <c r="BE29" s="70">
        <v>2.49289077568447</v>
      </c>
      <c r="BF29" s="64">
        <v>2.5894292777877199</v>
      </c>
      <c r="BG29" s="43">
        <v>2.4293969340186501</v>
      </c>
      <c r="BH29" s="72">
        <v>737.902531327161</v>
      </c>
      <c r="BI29" s="10">
        <v>1205.14860284668</v>
      </c>
      <c r="BJ29" s="73">
        <v>4306.5103588720704</v>
      </c>
      <c r="BK29" s="10">
        <v>3839.2642873525801</v>
      </c>
      <c r="BL29" s="73">
        <v>328.59434123798798</v>
      </c>
      <c r="BM29" s="74">
        <v>511.99771922229002</v>
      </c>
      <c r="BN29" s="84"/>
    </row>
    <row r="30" spans="1:66" x14ac:dyDescent="0.55000000000000004">
      <c r="A30" s="13">
        <v>26</v>
      </c>
      <c r="B30" s="4">
        <v>43322.104166666664</v>
      </c>
      <c r="C30" s="15">
        <v>43322.275000000001</v>
      </c>
      <c r="D30" s="89">
        <v>0.17083333333721384</v>
      </c>
      <c r="E30" s="93">
        <v>12</v>
      </c>
      <c r="F30" s="13"/>
      <c r="G30" s="4"/>
      <c r="H30" s="19"/>
      <c r="I30" s="89"/>
      <c r="J30" s="122"/>
      <c r="K30" s="1"/>
      <c r="L30" s="1"/>
      <c r="M30" s="1"/>
      <c r="N30" s="93"/>
      <c r="O30" s="1">
        <v>3.6883810542062201</v>
      </c>
      <c r="P30" s="8">
        <v>7.0572212157066702E-2</v>
      </c>
      <c r="Q30" s="23">
        <v>1.8027501028255699</v>
      </c>
      <c r="R30" s="22">
        <v>3.0775967578927602E-2</v>
      </c>
      <c r="S30" s="9">
        <v>1.8869060568479099</v>
      </c>
      <c r="T30" s="22">
        <v>4.9384379843093303E-2</v>
      </c>
      <c r="U30" s="24">
        <v>2.2808616949765499E-2</v>
      </c>
      <c r="V30" s="25">
        <v>1.0079361679891799E-3</v>
      </c>
      <c r="W30" s="41">
        <v>4.0300874816597503</v>
      </c>
      <c r="X30" s="23">
        <v>4.3141806223508299</v>
      </c>
      <c r="Y30" s="22">
        <v>4.5330672861818897</v>
      </c>
      <c r="Z30" s="23">
        <v>5.1159830947271097</v>
      </c>
      <c r="AA30" s="23">
        <v>5.5131288322823897</v>
      </c>
      <c r="AB30" s="22">
        <v>5.9036260686884701</v>
      </c>
      <c r="AC30" s="23">
        <v>2.7897371951659302</v>
      </c>
      <c r="AD30" s="23">
        <v>3.1146224834952099</v>
      </c>
      <c r="AE30" s="43">
        <v>3.3523486533400302</v>
      </c>
      <c r="AF30" s="47">
        <v>691.32013672242704</v>
      </c>
      <c r="AG30" s="10">
        <v>12.760071335292</v>
      </c>
      <c r="AH30" s="45">
        <v>1176.7518531395699</v>
      </c>
      <c r="AI30" s="10">
        <v>18.764179424277099</v>
      </c>
      <c r="AJ30" s="50">
        <v>4370.6310604631499</v>
      </c>
      <c r="AK30" s="10">
        <v>27.012952363524899</v>
      </c>
      <c r="AL30" s="45">
        <v>3885.1993440460401</v>
      </c>
      <c r="AM30" s="10">
        <v>20.7760019841127</v>
      </c>
      <c r="AN30" s="50">
        <v>315.39098817084403</v>
      </c>
      <c r="AO30" s="10">
        <v>3.6866096998100599</v>
      </c>
      <c r="AP30" s="45">
        <v>503.74373629381699</v>
      </c>
      <c r="AQ30" s="10">
        <v>7.1766581881193998</v>
      </c>
      <c r="AR30" s="50"/>
      <c r="AS30" s="10"/>
      <c r="AT30" s="45"/>
      <c r="AU30" s="10"/>
      <c r="AV30" s="45"/>
      <c r="AW30" s="23"/>
      <c r="AX30" s="39"/>
      <c r="AY30" s="24"/>
      <c r="AZ30" s="25"/>
      <c r="BA30" s="23">
        <v>3.6842841458165401</v>
      </c>
      <c r="BB30" s="64">
        <v>1.9</v>
      </c>
      <c r="BC30" s="64">
        <v>1.8</v>
      </c>
      <c r="BD30" s="25">
        <v>-2.702702702702699E-2</v>
      </c>
      <c r="BE30" s="70">
        <v>5.3310672118054603</v>
      </c>
      <c r="BF30" s="64">
        <v>6.8247890415249701</v>
      </c>
      <c r="BG30" s="43">
        <v>3.8347564546975899</v>
      </c>
      <c r="BH30" s="72">
        <v>688.33827077416504</v>
      </c>
      <c r="BI30" s="10">
        <v>1153.2139784473</v>
      </c>
      <c r="BJ30" s="73">
        <v>4289.3279556400803</v>
      </c>
      <c r="BK30" s="10">
        <v>3824.4522479669699</v>
      </c>
      <c r="BL30" s="73">
        <v>315.21508408476302</v>
      </c>
      <c r="BM30" s="74">
        <v>498.17601515096101</v>
      </c>
      <c r="BN30" s="84"/>
    </row>
    <row r="31" spans="1:66" x14ac:dyDescent="0.55000000000000004">
      <c r="A31" s="13">
        <v>27</v>
      </c>
      <c r="B31" s="4">
        <v>43325.327777777777</v>
      </c>
      <c r="C31" s="15">
        <v>43325.401388888888</v>
      </c>
      <c r="D31" s="89">
        <v>7.3611111110949423E-2</v>
      </c>
      <c r="E31" s="93">
        <v>11</v>
      </c>
      <c r="F31" s="13"/>
      <c r="G31" s="4"/>
      <c r="H31" s="19"/>
      <c r="I31" s="89"/>
      <c r="J31" s="122"/>
      <c r="K31" s="1"/>
      <c r="L31" s="1"/>
      <c r="M31" s="1"/>
      <c r="N31" s="93"/>
      <c r="O31" s="1">
        <v>2.87014436413408</v>
      </c>
      <c r="P31" s="8">
        <v>0.340017309084792</v>
      </c>
      <c r="Q31" s="23">
        <v>1.72128314916864</v>
      </c>
      <c r="R31" s="22">
        <v>0.22421422529319199</v>
      </c>
      <c r="S31" s="9">
        <v>1.1403277191376999</v>
      </c>
      <c r="T31" s="22">
        <v>0.150324271597683</v>
      </c>
      <c r="U31" s="24">
        <v>-0.20301692185519901</v>
      </c>
      <c r="V31" s="25">
        <v>-5.32087268547978E-2</v>
      </c>
      <c r="W31" s="41">
        <v>3.2424925664618298</v>
      </c>
      <c r="X31" s="23">
        <v>4.0996191768282797</v>
      </c>
      <c r="Y31" s="22">
        <v>5.1167077218390897</v>
      </c>
      <c r="Z31" s="23">
        <v>3.4517384540357701</v>
      </c>
      <c r="AA31" s="23">
        <v>5.0734382279183601</v>
      </c>
      <c r="AB31" s="22">
        <v>6.4052419373781797</v>
      </c>
      <c r="AC31" s="23">
        <v>2.4520291535214702</v>
      </c>
      <c r="AD31" s="23">
        <v>3.1616054021950299</v>
      </c>
      <c r="AE31" s="43">
        <v>4.07141885709059</v>
      </c>
      <c r="AF31" s="47">
        <v>677.67322982683095</v>
      </c>
      <c r="AG31" s="10">
        <v>64.073598163289404</v>
      </c>
      <c r="AH31" s="45">
        <v>1170.5342533313999</v>
      </c>
      <c r="AI31" s="10">
        <v>96.333635599896496</v>
      </c>
      <c r="AJ31" s="50">
        <v>4065.8484793945099</v>
      </c>
      <c r="AK31" s="10">
        <v>102.02337417432</v>
      </c>
      <c r="AL31" s="45">
        <v>3572.9874558899701</v>
      </c>
      <c r="AM31" s="10">
        <v>112.31743077180499</v>
      </c>
      <c r="AN31" s="50">
        <v>327.86518585022498</v>
      </c>
      <c r="AO31" s="10">
        <v>25.360962186903301</v>
      </c>
      <c r="AP31" s="45">
        <v>527.09607589567497</v>
      </c>
      <c r="AQ31" s="10">
        <v>52.148535629414901</v>
      </c>
      <c r="AR31" s="50"/>
      <c r="AS31" s="10"/>
      <c r="AT31" s="45"/>
      <c r="AU31" s="10"/>
      <c r="AV31" s="45"/>
      <c r="AW31" s="23"/>
      <c r="AX31" s="39"/>
      <c r="AY31" s="24"/>
      <c r="AZ31" s="25"/>
      <c r="BA31" s="23">
        <v>2.8857749112998801</v>
      </c>
      <c r="BB31" s="64">
        <v>1.8</v>
      </c>
      <c r="BC31" s="64">
        <v>1.1000000000000001</v>
      </c>
      <c r="BD31" s="25">
        <v>-0.24137931034482757</v>
      </c>
      <c r="BE31" s="70">
        <v>4.6825231279670403</v>
      </c>
      <c r="BF31" s="64">
        <v>6.0881335764572597</v>
      </c>
      <c r="BG31" s="43">
        <v>3.2744764672483901</v>
      </c>
      <c r="BH31" s="72">
        <v>743.10540187783704</v>
      </c>
      <c r="BI31" s="10">
        <v>1224.53708300723</v>
      </c>
      <c r="BJ31" s="73">
        <v>4177.0747694401198</v>
      </c>
      <c r="BK31" s="10">
        <v>3695.64308831075</v>
      </c>
      <c r="BL31" s="73">
        <v>339.04907353982702</v>
      </c>
      <c r="BM31" s="74">
        <v>530.06028700414197</v>
      </c>
      <c r="BN31" s="84"/>
    </row>
    <row r="32" spans="1:66" x14ac:dyDescent="0.55000000000000004">
      <c r="A32" s="13">
        <v>28</v>
      </c>
      <c r="B32" s="4">
        <v>43325.588888888888</v>
      </c>
      <c r="C32" s="15">
        <v>43325.629166666666</v>
      </c>
      <c r="D32" s="89">
        <v>4.0277777778101154E-2</v>
      </c>
      <c r="E32" s="93">
        <v>12</v>
      </c>
      <c r="F32" s="13"/>
      <c r="G32" s="4"/>
      <c r="H32" s="19"/>
      <c r="I32" s="89"/>
      <c r="J32" s="122"/>
      <c r="K32" s="1"/>
      <c r="L32" s="1"/>
      <c r="M32" s="1"/>
      <c r="N32" s="93"/>
      <c r="O32" s="1">
        <v>2.8998031561420299</v>
      </c>
      <c r="P32" s="8">
        <v>0.13107786035125199</v>
      </c>
      <c r="Q32" s="23">
        <v>0.961527108281786</v>
      </c>
      <c r="R32" s="22">
        <v>5.3365952842874299E-2</v>
      </c>
      <c r="S32" s="9">
        <v>1.95100387755278</v>
      </c>
      <c r="T32" s="22">
        <v>8.5370524299794096E-2</v>
      </c>
      <c r="U32" s="24">
        <v>0.33973089868689199</v>
      </c>
      <c r="V32" s="25">
        <v>3.3956382777709099E-2</v>
      </c>
      <c r="W32" s="41">
        <v>4.2182101949361597</v>
      </c>
      <c r="X32" s="23">
        <v>4.72997949405217</v>
      </c>
      <c r="Y32" s="22">
        <v>5.2244070585253297</v>
      </c>
      <c r="Z32" s="23">
        <v>4.0494015807902901</v>
      </c>
      <c r="AA32" s="23">
        <v>4.4698552837593502</v>
      </c>
      <c r="AB32" s="22">
        <v>5.0714739722433002</v>
      </c>
      <c r="AC32" s="23">
        <v>7.0576598572674802</v>
      </c>
      <c r="AD32" s="23">
        <v>8.0882302505337709</v>
      </c>
      <c r="AE32" s="43">
        <v>8.9905784148506598</v>
      </c>
      <c r="AF32" s="47">
        <v>785.61349329468499</v>
      </c>
      <c r="AG32" s="10">
        <v>12.1789749656953</v>
      </c>
      <c r="AH32" s="45">
        <v>1396.7267088342301</v>
      </c>
      <c r="AI32" s="10">
        <v>18.622586424115099</v>
      </c>
      <c r="AJ32" s="50">
        <v>4659.3210724063201</v>
      </c>
      <c r="AK32" s="10">
        <v>41.206655719441102</v>
      </c>
      <c r="AL32" s="45">
        <v>4048.2078568668098</v>
      </c>
      <c r="AM32" s="10">
        <v>33.170540846435898</v>
      </c>
      <c r="AN32" s="50">
        <v>349.76105063316498</v>
      </c>
      <c r="AO32" s="10">
        <v>3.8766102764523298</v>
      </c>
      <c r="AP32" s="45">
        <v>585.96975034688398</v>
      </c>
      <c r="AQ32" s="10">
        <v>8.2770102464884392</v>
      </c>
      <c r="AR32" s="50"/>
      <c r="AS32" s="10"/>
      <c r="AT32" s="45"/>
      <c r="AU32" s="10"/>
      <c r="AV32" s="45"/>
      <c r="AW32" s="23"/>
      <c r="AX32" s="39"/>
      <c r="AY32" s="24"/>
      <c r="AZ32" s="25"/>
      <c r="BA32" s="23">
        <v>2.7293449592217698</v>
      </c>
      <c r="BB32" s="64">
        <v>0.9</v>
      </c>
      <c r="BC32" s="64">
        <v>1.8</v>
      </c>
      <c r="BD32" s="25">
        <v>0.33333333333333331</v>
      </c>
      <c r="BE32" s="70">
        <v>4.9987543797297702</v>
      </c>
      <c r="BF32" s="64">
        <v>4.5970473495018203</v>
      </c>
      <c r="BG32" s="43">
        <v>8.3892118883151507</v>
      </c>
      <c r="BH32" s="72">
        <v>796.02826839306204</v>
      </c>
      <c r="BI32" s="10">
        <v>1334.5067080111401</v>
      </c>
      <c r="BJ32" s="73">
        <v>4634.46890542437</v>
      </c>
      <c r="BK32" s="10">
        <v>4095.9904658063301</v>
      </c>
      <c r="BL32" s="73">
        <v>347.53869224797</v>
      </c>
      <c r="BM32" s="74">
        <v>554.15577270670804</v>
      </c>
      <c r="BN32" s="84"/>
    </row>
    <row r="33" spans="1:66" x14ac:dyDescent="0.55000000000000004">
      <c r="A33" s="13">
        <v>29</v>
      </c>
      <c r="B33" s="4">
        <v>43326.094444444447</v>
      </c>
      <c r="C33" s="15">
        <v>43326.236111111109</v>
      </c>
      <c r="D33" s="89">
        <v>0.14166666666278616</v>
      </c>
      <c r="E33" s="93">
        <v>12</v>
      </c>
      <c r="F33" s="13">
        <v>9</v>
      </c>
      <c r="G33" s="4">
        <v>43326.156944444447</v>
      </c>
      <c r="H33" s="19">
        <v>43326.262499999997</v>
      </c>
      <c r="I33" s="89">
        <f>H33-G33</f>
        <v>0.10555555555038154</v>
      </c>
      <c r="J33" s="122">
        <v>4</v>
      </c>
      <c r="K33" s="1">
        <v>7.2933700254236298</v>
      </c>
      <c r="L33" s="1">
        <v>7.81169602186361</v>
      </c>
      <c r="M33" s="1">
        <v>8.3132401135060796</v>
      </c>
      <c r="N33" s="93">
        <v>50</v>
      </c>
      <c r="O33" s="1">
        <v>11.0891337712051</v>
      </c>
      <c r="P33" s="8">
        <v>0.67347947264445396</v>
      </c>
      <c r="Q33" s="23">
        <v>4.0484272821143898</v>
      </c>
      <c r="R33" s="22">
        <v>0.30591603235189602</v>
      </c>
      <c r="S33" s="9">
        <v>7.0811640504799298</v>
      </c>
      <c r="T33" s="22">
        <v>0.56438563608113301</v>
      </c>
      <c r="U33" s="24">
        <v>0.27249309320853599</v>
      </c>
      <c r="V33" s="25">
        <v>4.2324086161612803E-2</v>
      </c>
      <c r="W33" s="41">
        <v>13.366843864004601</v>
      </c>
      <c r="X33" s="23">
        <v>16.767765016866001</v>
      </c>
      <c r="Y33" s="22">
        <v>19.762583858461799</v>
      </c>
      <c r="Z33" s="23">
        <v>13.127560109347399</v>
      </c>
      <c r="AA33" s="23">
        <v>14.820848031657</v>
      </c>
      <c r="AB33" s="22">
        <v>20.670919461746902</v>
      </c>
      <c r="AC33" s="23">
        <v>16.547397768110901</v>
      </c>
      <c r="AD33" s="23">
        <v>19.903757703915701</v>
      </c>
      <c r="AE33" s="43">
        <v>23.483345410946999</v>
      </c>
      <c r="AF33" s="47">
        <v>784.470764147409</v>
      </c>
      <c r="AG33" s="10">
        <v>50.893826797365698</v>
      </c>
      <c r="AH33" s="45">
        <v>1286.2810256028499</v>
      </c>
      <c r="AI33" s="10">
        <v>68.895331269771503</v>
      </c>
      <c r="AJ33" s="50">
        <v>4806.4849545425104</v>
      </c>
      <c r="AK33" s="10">
        <v>99.807996571249802</v>
      </c>
      <c r="AL33" s="45">
        <v>4304.6746930871004</v>
      </c>
      <c r="AM33" s="10">
        <v>90.977200902589601</v>
      </c>
      <c r="AN33" s="50">
        <v>353.53630101374102</v>
      </c>
      <c r="AO33" s="10">
        <v>11.8026826630629</v>
      </c>
      <c r="AP33" s="45">
        <v>540.03713739263401</v>
      </c>
      <c r="AQ33" s="10">
        <v>23.555002232676198</v>
      </c>
      <c r="AR33" s="50">
        <v>1286.2810256028499</v>
      </c>
      <c r="AS33" s="10">
        <v>68.895331269771503</v>
      </c>
      <c r="AT33" s="45">
        <v>4304.6746930871004</v>
      </c>
      <c r="AU33" s="10">
        <v>90.977200902589601</v>
      </c>
      <c r="AV33" s="45">
        <v>540.03713739263401</v>
      </c>
      <c r="AW33" s="45">
        <v>23.555002232676198</v>
      </c>
      <c r="AX33" s="39">
        <v>0.62055504748403301</v>
      </c>
      <c r="AY33" s="24">
        <v>0.70444600841122995</v>
      </c>
      <c r="AZ33" s="25">
        <v>0.80151241435792697</v>
      </c>
      <c r="BA33" s="23">
        <v>11.2014780578887</v>
      </c>
      <c r="BB33" s="64">
        <v>4</v>
      </c>
      <c r="BC33" s="64">
        <v>7.3</v>
      </c>
      <c r="BD33" s="25">
        <v>0.29464285714285715</v>
      </c>
      <c r="BE33" s="70">
        <v>19.569506962703901</v>
      </c>
      <c r="BF33" s="64">
        <v>17.356472962551599</v>
      </c>
      <c r="BG33" s="43">
        <v>21.786376606294098</v>
      </c>
      <c r="BH33" s="72">
        <v>752.11562337705698</v>
      </c>
      <c r="BI33" s="10">
        <v>1245.3722825357099</v>
      </c>
      <c r="BJ33" s="73">
        <v>4932.6312540014696</v>
      </c>
      <c r="BK33" s="10">
        <v>4439.3745948428596</v>
      </c>
      <c r="BL33" s="73">
        <v>345.086027474209</v>
      </c>
      <c r="BM33" s="74">
        <v>525.89950266029405</v>
      </c>
      <c r="BN33" s="84">
        <v>0.6785714285714286</v>
      </c>
    </row>
    <row r="34" spans="1:66" x14ac:dyDescent="0.55000000000000004">
      <c r="A34" s="13">
        <v>30</v>
      </c>
      <c r="B34" s="4">
        <v>43326.537499999999</v>
      </c>
      <c r="C34" s="15">
        <v>43326.602777777778</v>
      </c>
      <c r="D34" s="89">
        <v>6.5277777779556345E-2</v>
      </c>
      <c r="E34" s="93">
        <v>12</v>
      </c>
      <c r="F34" s="13"/>
      <c r="G34" s="4"/>
      <c r="H34" s="19"/>
      <c r="I34" s="89"/>
      <c r="J34" s="122"/>
      <c r="K34" s="1"/>
      <c r="L34" s="1"/>
      <c r="M34" s="1"/>
      <c r="N34" s="93"/>
      <c r="O34" s="1">
        <v>1.5133288889396399</v>
      </c>
      <c r="P34" s="8">
        <v>9.18270955779278E-2</v>
      </c>
      <c r="Q34" s="23">
        <v>0.885099848422776</v>
      </c>
      <c r="R34" s="22">
        <v>6.9446544507325306E-2</v>
      </c>
      <c r="S34" s="9">
        <v>0.62313582405407297</v>
      </c>
      <c r="T34" s="22">
        <v>2.9401902560926601E-2</v>
      </c>
      <c r="U34" s="24">
        <v>-0.17368905214826399</v>
      </c>
      <c r="V34" s="25">
        <v>-2.2489299848908299E-2</v>
      </c>
      <c r="W34" s="41">
        <v>2.27683322089193</v>
      </c>
      <c r="X34" s="23">
        <v>2.6544705593788298</v>
      </c>
      <c r="Y34" s="22">
        <v>3.1780879268369202</v>
      </c>
      <c r="Z34" s="23">
        <v>2.8532579877302</v>
      </c>
      <c r="AA34" s="23">
        <v>3.3676491850404702</v>
      </c>
      <c r="AB34" s="22">
        <v>4.1076697585043798</v>
      </c>
      <c r="AC34" s="23">
        <v>1.7484756861534101</v>
      </c>
      <c r="AD34" s="23">
        <v>2.01224875842684</v>
      </c>
      <c r="AE34" s="43">
        <v>2.2537066830600798</v>
      </c>
      <c r="AF34" s="47">
        <v>662.64312771059497</v>
      </c>
      <c r="AG34" s="10">
        <v>25.854493749911001</v>
      </c>
      <c r="AH34" s="45">
        <v>1108.8994764071399</v>
      </c>
      <c r="AI34" s="10">
        <v>47.745507607888001</v>
      </c>
      <c r="AJ34" s="50">
        <v>3630.0728349426399</v>
      </c>
      <c r="AK34" s="10">
        <v>74.592462617534693</v>
      </c>
      <c r="AL34" s="45">
        <v>3183.8164862461199</v>
      </c>
      <c r="AM34" s="10">
        <v>63.710027436050801</v>
      </c>
      <c r="AN34" s="50">
        <v>328.25502135430401</v>
      </c>
      <c r="AO34" s="10">
        <v>13.3981293512091</v>
      </c>
      <c r="AP34" s="45">
        <v>518.00902716206201</v>
      </c>
      <c r="AQ34" s="10">
        <v>24.673089382519301</v>
      </c>
      <c r="AR34" s="50"/>
      <c r="AS34" s="10"/>
      <c r="AT34" s="45"/>
      <c r="AU34" s="10"/>
      <c r="AV34" s="45"/>
      <c r="AW34" s="23"/>
      <c r="AX34" s="39"/>
      <c r="AY34" s="24"/>
      <c r="AZ34" s="25"/>
      <c r="BA34" s="23">
        <v>1.55320358793877</v>
      </c>
      <c r="BB34" s="64">
        <v>0.9</v>
      </c>
      <c r="BC34" s="64">
        <v>0.7</v>
      </c>
      <c r="BD34" s="25">
        <v>-0.12500000000000003</v>
      </c>
      <c r="BE34" s="70">
        <v>3.0156153263368402</v>
      </c>
      <c r="BF34" s="64">
        <v>3.7622267167830099</v>
      </c>
      <c r="BG34" s="43">
        <v>2.3181019976691402</v>
      </c>
      <c r="BH34" s="72">
        <v>635.46969873171997</v>
      </c>
      <c r="BI34" s="10">
        <v>1050.9740041411701</v>
      </c>
      <c r="BJ34" s="73">
        <v>3601.1603225613799</v>
      </c>
      <c r="BK34" s="10">
        <v>3185.65601715195</v>
      </c>
      <c r="BL34" s="73">
        <v>310.42925318509799</v>
      </c>
      <c r="BM34" s="74">
        <v>485.50711028804699</v>
      </c>
      <c r="BN34" s="84"/>
    </row>
    <row r="35" spans="1:66" x14ac:dyDescent="0.55000000000000004">
      <c r="A35" s="13">
        <v>31</v>
      </c>
      <c r="B35" s="4">
        <v>43329.50277777778</v>
      </c>
      <c r="C35" s="15">
        <v>43329.60833333333</v>
      </c>
      <c r="D35" s="89">
        <v>0.10555555555038154</v>
      </c>
      <c r="E35" s="93">
        <v>12</v>
      </c>
      <c r="F35" s="13">
        <v>10</v>
      </c>
      <c r="G35" s="4">
        <v>43329.578472222223</v>
      </c>
      <c r="H35" s="19">
        <v>43329.654166666667</v>
      </c>
      <c r="I35" s="89">
        <f>H35-G35</f>
        <v>7.5694444443797693E-2</v>
      </c>
      <c r="J35" s="122">
        <v>3.2</v>
      </c>
      <c r="K35" s="1">
        <v>4.5813485807704497</v>
      </c>
      <c r="L35" s="1">
        <v>4.9473761445123703</v>
      </c>
      <c r="M35" s="1">
        <v>5.2951061154411603</v>
      </c>
      <c r="N35" s="93">
        <v>37</v>
      </c>
      <c r="O35" s="1">
        <v>11.909159937792699</v>
      </c>
      <c r="P35" s="8">
        <v>1.0177710675251499</v>
      </c>
      <c r="Q35" s="23">
        <v>6.2055453796850202</v>
      </c>
      <c r="R35" s="22">
        <v>0.56031494495178502</v>
      </c>
      <c r="S35" s="9">
        <v>5.7032429453669398</v>
      </c>
      <c r="T35" s="22">
        <v>0.70959102974218002</v>
      </c>
      <c r="U35" s="24">
        <v>-4.2179138683774001E-2</v>
      </c>
      <c r="V35" s="25">
        <v>-9.1700225198510094E-3</v>
      </c>
      <c r="W35" s="41">
        <v>8.0691867850514107</v>
      </c>
      <c r="X35" s="23">
        <v>10.644039835216899</v>
      </c>
      <c r="Y35" s="22">
        <v>13.3177022176666</v>
      </c>
      <c r="Z35" s="23">
        <v>10.436162439194399</v>
      </c>
      <c r="AA35" s="23">
        <v>12.504000035670099</v>
      </c>
      <c r="AB35" s="22">
        <v>15.7354997273309</v>
      </c>
      <c r="AC35" s="23">
        <v>6.6251442622015597</v>
      </c>
      <c r="AD35" s="23">
        <v>10.1710897236053</v>
      </c>
      <c r="AE35" s="43">
        <v>14.1808063338623</v>
      </c>
      <c r="AF35" s="47">
        <v>662.14758860537495</v>
      </c>
      <c r="AG35" s="10">
        <v>42.564084687466099</v>
      </c>
      <c r="AH35" s="45">
        <v>1122.0259378200301</v>
      </c>
      <c r="AI35" s="10">
        <v>52.983484958745002</v>
      </c>
      <c r="AJ35" s="50">
        <v>4239.6510790576303</v>
      </c>
      <c r="AK35" s="10">
        <v>105.36951537393</v>
      </c>
      <c r="AL35" s="45">
        <v>3779.772729843</v>
      </c>
      <c r="AM35" s="10">
        <v>107.305760171172</v>
      </c>
      <c r="AN35" s="50">
        <v>312.53929644497401</v>
      </c>
      <c r="AO35" s="10">
        <v>12.9726747525871</v>
      </c>
      <c r="AP35" s="45">
        <v>490.18638467759001</v>
      </c>
      <c r="AQ35" s="10">
        <v>27.6983136795441</v>
      </c>
      <c r="AR35" s="50">
        <v>1122.0259378200301</v>
      </c>
      <c r="AS35" s="10">
        <v>52.983484958745002</v>
      </c>
      <c r="AT35" s="45">
        <v>3779.772729843</v>
      </c>
      <c r="AU35" s="10">
        <v>107.305760171172</v>
      </c>
      <c r="AV35" s="45">
        <v>490.18638467759001</v>
      </c>
      <c r="AW35" s="45">
        <v>27.6983136795441</v>
      </c>
      <c r="AX35" s="39">
        <v>0.35435890939954501</v>
      </c>
      <c r="AY35" s="24">
        <v>0.41542612328282502</v>
      </c>
      <c r="AZ35" s="25">
        <v>0.487201299342574</v>
      </c>
      <c r="BA35" s="23">
        <v>11.4757186723808</v>
      </c>
      <c r="BB35" s="64">
        <v>6.2</v>
      </c>
      <c r="BC35" s="64">
        <v>5.3</v>
      </c>
      <c r="BD35" s="25">
        <v>-7.8260869565217425E-2</v>
      </c>
      <c r="BE35" s="70">
        <v>11.4052399337594</v>
      </c>
      <c r="BF35" s="64">
        <v>13.3530188801343</v>
      </c>
      <c r="BG35" s="43">
        <v>11.9383407542194</v>
      </c>
      <c r="BH35" s="72">
        <v>681.42707979671002</v>
      </c>
      <c r="BI35" s="10">
        <v>1117.7850308245199</v>
      </c>
      <c r="BJ35" s="73">
        <v>4171.3182944585897</v>
      </c>
      <c r="BK35" s="10">
        <v>3734.9603434308101</v>
      </c>
      <c r="BL35" s="73">
        <v>310.19006410209897</v>
      </c>
      <c r="BM35" s="74">
        <v>482.66308555660299</v>
      </c>
      <c r="BN35" s="84">
        <v>0.43478260869565216</v>
      </c>
    </row>
    <row r="36" spans="1:66" x14ac:dyDescent="0.55000000000000004">
      <c r="A36" s="13">
        <v>32</v>
      </c>
      <c r="B36" s="4">
        <v>43331.640277777777</v>
      </c>
      <c r="C36" s="15">
        <v>43331.666666666664</v>
      </c>
      <c r="D36" s="89">
        <v>2.6388888887595385E-2</v>
      </c>
      <c r="E36" s="93">
        <v>12</v>
      </c>
      <c r="F36" s="13"/>
      <c r="G36" s="4"/>
      <c r="H36" s="19"/>
      <c r="I36" s="89"/>
      <c r="J36" s="122"/>
      <c r="K36" s="1"/>
      <c r="L36" s="1"/>
      <c r="M36" s="1"/>
      <c r="N36" s="93"/>
      <c r="O36" s="1">
        <v>2.29861181480259</v>
      </c>
      <c r="P36" s="8">
        <v>0.31789242515692601</v>
      </c>
      <c r="Q36" s="23">
        <v>0.71306904906982604</v>
      </c>
      <c r="R36" s="22">
        <v>0.17740070345706799</v>
      </c>
      <c r="S36" s="9">
        <v>1.59659743209844</v>
      </c>
      <c r="T36" s="22">
        <v>0.26592679442199502</v>
      </c>
      <c r="U36" s="24">
        <v>0.38253505007429101</v>
      </c>
      <c r="V36" s="25">
        <v>0.16196695573776601</v>
      </c>
      <c r="W36" s="41">
        <v>5.2103340780164702</v>
      </c>
      <c r="X36" s="23">
        <v>7.0257201827770901</v>
      </c>
      <c r="Y36" s="22">
        <v>9.4869397135792699</v>
      </c>
      <c r="Z36" s="23">
        <v>1.28252997377639</v>
      </c>
      <c r="AA36" s="23">
        <v>3.94218148922443</v>
      </c>
      <c r="AB36" s="22">
        <v>5.9382040118064703</v>
      </c>
      <c r="AC36" s="23">
        <v>7.17777645969948</v>
      </c>
      <c r="AD36" s="23">
        <v>11.143777404621799</v>
      </c>
      <c r="AE36" s="43">
        <v>14.536140537774999</v>
      </c>
      <c r="AF36" s="47">
        <v>977.07551663902598</v>
      </c>
      <c r="AG36" s="10">
        <v>146.95326963583</v>
      </c>
      <c r="AH36" s="45">
        <v>1458.49484639501</v>
      </c>
      <c r="AI36" s="10">
        <v>237.22062296329199</v>
      </c>
      <c r="AJ36" s="50">
        <v>4013.2385104991899</v>
      </c>
      <c r="AK36" s="10">
        <v>364.57274656738002</v>
      </c>
      <c r="AL36" s="45">
        <v>3531.8191807432399</v>
      </c>
      <c r="AM36" s="10">
        <v>284.764443893443</v>
      </c>
      <c r="AN36" s="50">
        <v>386.395611061046</v>
      </c>
      <c r="AO36" s="10">
        <v>47.613465579518703</v>
      </c>
      <c r="AP36" s="45">
        <v>570.45805989179803</v>
      </c>
      <c r="AQ36" s="10">
        <v>87.194717068474802</v>
      </c>
      <c r="AR36" s="50"/>
      <c r="AS36" s="10"/>
      <c r="AT36" s="45"/>
      <c r="AU36" s="10"/>
      <c r="AV36" s="45"/>
      <c r="AW36" s="23"/>
      <c r="AX36" s="39"/>
      <c r="AY36" s="24"/>
      <c r="AZ36" s="25"/>
      <c r="BA36" s="23">
        <v>2.3296461232421799</v>
      </c>
      <c r="BB36" s="64">
        <v>0.7</v>
      </c>
      <c r="BC36" s="64">
        <v>1.7</v>
      </c>
      <c r="BD36" s="25">
        <v>0.43478260869565222</v>
      </c>
      <c r="BE36" s="70">
        <v>7.4703869397587201</v>
      </c>
      <c r="BF36" s="64">
        <v>4.36985237552926</v>
      </c>
      <c r="BG36" s="43">
        <v>12.3186219504602</v>
      </c>
      <c r="BH36" s="72">
        <v>1000.89514954689</v>
      </c>
      <c r="BI36" s="10">
        <v>1479.72589508239</v>
      </c>
      <c r="BJ36" s="73">
        <v>4251.4710712160504</v>
      </c>
      <c r="BK36" s="10">
        <v>3772.6403256805802</v>
      </c>
      <c r="BL36" s="73">
        <v>380.62745273869501</v>
      </c>
      <c r="BM36" s="74">
        <v>557.60672467439804</v>
      </c>
      <c r="BN36" s="84"/>
    </row>
    <row r="37" spans="1:66" x14ac:dyDescent="0.55000000000000004">
      <c r="A37" s="13">
        <v>33</v>
      </c>
      <c r="B37" s="4">
        <v>43334.798611111109</v>
      </c>
      <c r="C37" s="15">
        <v>43334.862500000003</v>
      </c>
      <c r="D37" s="89">
        <v>6.3888888893416151E-2</v>
      </c>
      <c r="E37" s="93">
        <v>12</v>
      </c>
      <c r="F37" s="13"/>
      <c r="G37" s="4"/>
      <c r="H37" s="19"/>
      <c r="I37" s="89"/>
      <c r="J37" s="122"/>
      <c r="K37" s="1"/>
      <c r="L37" s="1"/>
      <c r="M37" s="1"/>
      <c r="N37" s="93"/>
      <c r="O37" s="1">
        <v>3.19522423663377</v>
      </c>
      <c r="P37" s="8">
        <v>0.24755242709764799</v>
      </c>
      <c r="Q37" s="23">
        <v>1.47582100088576</v>
      </c>
      <c r="R37" s="22">
        <v>0.123955543179304</v>
      </c>
      <c r="S37" s="9">
        <v>1.72274156373201</v>
      </c>
      <c r="T37" s="22">
        <v>0.177002697700293</v>
      </c>
      <c r="U37" s="24">
        <v>7.7197352828943896E-2</v>
      </c>
      <c r="V37" s="25">
        <v>1.4488016767882301E-2</v>
      </c>
      <c r="W37" s="41">
        <v>3.44568107354229</v>
      </c>
      <c r="X37" s="23">
        <v>3.8880536271668702</v>
      </c>
      <c r="Y37" s="22">
        <v>4.6966016045506498</v>
      </c>
      <c r="Z37" s="23">
        <v>3.0421984610096402</v>
      </c>
      <c r="AA37" s="23">
        <v>4.0238636221992099</v>
      </c>
      <c r="AB37" s="22">
        <v>5.1824951339748297</v>
      </c>
      <c r="AC37" s="23">
        <v>3.0224438921674199</v>
      </c>
      <c r="AD37" s="23">
        <v>4.0473590666481298</v>
      </c>
      <c r="AE37" s="43">
        <v>4.83886920941924</v>
      </c>
      <c r="AF37" s="47">
        <v>757.50595887092902</v>
      </c>
      <c r="AG37" s="10">
        <v>51.2700967456733</v>
      </c>
      <c r="AH37" s="45">
        <v>1314.78423979187</v>
      </c>
      <c r="AI37" s="10">
        <v>47.926775274824799</v>
      </c>
      <c r="AJ37" s="50">
        <v>4509.4651727211804</v>
      </c>
      <c r="AK37" s="10">
        <v>85.763840664239794</v>
      </c>
      <c r="AL37" s="45">
        <v>3952.1868918002701</v>
      </c>
      <c r="AM37" s="10">
        <v>89.725714883185603</v>
      </c>
      <c r="AN37" s="50">
        <v>339.30624715997499</v>
      </c>
      <c r="AO37" s="10">
        <v>9.6464173282943406</v>
      </c>
      <c r="AP37" s="45">
        <v>552.84203167560997</v>
      </c>
      <c r="AQ37" s="10">
        <v>23.6673658527566</v>
      </c>
      <c r="AR37" s="50"/>
      <c r="AS37" s="10"/>
      <c r="AT37" s="45"/>
      <c r="AU37" s="10"/>
      <c r="AV37" s="45"/>
      <c r="AW37" s="23"/>
      <c r="AX37" s="39"/>
      <c r="AY37" s="24"/>
      <c r="AZ37" s="25"/>
      <c r="BA37" s="23">
        <v>3.1788755909195001</v>
      </c>
      <c r="BB37" s="64">
        <v>1.5</v>
      </c>
      <c r="BC37" s="64">
        <v>1.7</v>
      </c>
      <c r="BD37" s="25">
        <v>6.2499999999999986E-2</v>
      </c>
      <c r="BE37" s="70">
        <v>4.1703075941241501</v>
      </c>
      <c r="BF37" s="64">
        <v>4.0261828575263996</v>
      </c>
      <c r="BG37" s="43">
        <v>4.6294001165431498</v>
      </c>
      <c r="BH37" s="72">
        <v>807.96396726640705</v>
      </c>
      <c r="BI37" s="10">
        <v>1347.1435253463101</v>
      </c>
      <c r="BJ37" s="73">
        <v>4470.2535974447201</v>
      </c>
      <c r="BK37" s="10">
        <v>3931.0740393648498</v>
      </c>
      <c r="BL37" s="73">
        <v>347.81098660465699</v>
      </c>
      <c r="BM37" s="74">
        <v>556.08842102080905</v>
      </c>
      <c r="BN37" s="84"/>
    </row>
    <row r="38" spans="1:66" x14ac:dyDescent="0.55000000000000004">
      <c r="A38" s="13">
        <v>34</v>
      </c>
      <c r="B38" s="5">
        <v>43335.68472222222</v>
      </c>
      <c r="C38" s="6">
        <v>43335.95416666667</v>
      </c>
      <c r="D38" s="89">
        <v>0.26944444444961846</v>
      </c>
      <c r="E38" s="93">
        <v>12</v>
      </c>
      <c r="F38" s="13">
        <v>11</v>
      </c>
      <c r="G38" s="4">
        <v>43335.772222222222</v>
      </c>
      <c r="H38" s="19">
        <v>43335.936805555553</v>
      </c>
      <c r="I38" s="89">
        <f>H38-G38</f>
        <v>0.16458333333139308</v>
      </c>
      <c r="J38" s="122">
        <v>2.4</v>
      </c>
      <c r="K38" s="1">
        <v>12.499712825770599</v>
      </c>
      <c r="L38" s="1">
        <v>13.474067376072799</v>
      </c>
      <c r="M38" s="1">
        <v>14.381460637420201</v>
      </c>
      <c r="N38" s="93">
        <v>34</v>
      </c>
      <c r="O38" s="1">
        <v>22.077264363072398</v>
      </c>
      <c r="P38" s="8">
        <v>0.58763166135527301</v>
      </c>
      <c r="Q38" s="23">
        <v>8.8104260356223492</v>
      </c>
      <c r="R38" s="22">
        <v>0.32695434319250899</v>
      </c>
      <c r="S38" s="9">
        <v>13.3344285331479</v>
      </c>
      <c r="T38" s="22">
        <v>0.48548350629894599</v>
      </c>
      <c r="U38" s="24">
        <v>0.20429136183651</v>
      </c>
      <c r="V38" s="25">
        <v>1.50198188669832E-2</v>
      </c>
      <c r="W38" s="41">
        <v>18.441744664085</v>
      </c>
      <c r="X38" s="23">
        <v>20.402203265088499</v>
      </c>
      <c r="Y38" s="22">
        <v>24.701650939467701</v>
      </c>
      <c r="Z38" s="23">
        <v>21.092245968571799</v>
      </c>
      <c r="AA38" s="23">
        <v>25.3034925587407</v>
      </c>
      <c r="AB38" s="22">
        <v>30.009057998250199</v>
      </c>
      <c r="AC38" s="23">
        <v>29.3661054299975</v>
      </c>
      <c r="AD38" s="23">
        <v>34.615677337868803</v>
      </c>
      <c r="AE38" s="43">
        <v>37.1112615317681</v>
      </c>
      <c r="AF38" s="47">
        <v>853.50930978684596</v>
      </c>
      <c r="AG38" s="10">
        <v>21.4666719240258</v>
      </c>
      <c r="AH38" s="45">
        <v>1370.60594964661</v>
      </c>
      <c r="AI38" s="10">
        <v>33.609493985458599</v>
      </c>
      <c r="AJ38" s="50">
        <v>4272.8572044487701</v>
      </c>
      <c r="AK38" s="10">
        <v>70.011113211514598</v>
      </c>
      <c r="AL38" s="45">
        <v>3755.7605645890399</v>
      </c>
      <c r="AM38" s="10">
        <v>57.047333880419302</v>
      </c>
      <c r="AN38" s="50">
        <v>362.39669848608401</v>
      </c>
      <c r="AO38" s="10">
        <v>5.0843005256102103</v>
      </c>
      <c r="AP38" s="45">
        <v>563.09375142986198</v>
      </c>
      <c r="AQ38" s="10">
        <v>8.9177430592711602</v>
      </c>
      <c r="AR38" s="50">
        <v>1370.60594964661</v>
      </c>
      <c r="AS38" s="10">
        <v>33.609493985458599</v>
      </c>
      <c r="AT38" s="45">
        <v>3755.7605645890399</v>
      </c>
      <c r="AU38" s="10">
        <v>57.047333880419302</v>
      </c>
      <c r="AV38" s="45">
        <v>563.09375142986198</v>
      </c>
      <c r="AW38" s="45">
        <v>8.9177430592711602</v>
      </c>
      <c r="AX38" s="39">
        <v>0.55292354149673795</v>
      </c>
      <c r="AY38" s="24">
        <v>0.61031417455009795</v>
      </c>
      <c r="AZ38" s="25">
        <v>0.66823775639696603</v>
      </c>
      <c r="BA38" s="23">
        <v>23.563990625766198</v>
      </c>
      <c r="BB38" s="64">
        <v>9.6</v>
      </c>
      <c r="BC38" s="64">
        <v>14</v>
      </c>
      <c r="BD38" s="25">
        <v>0.1864406779661017</v>
      </c>
      <c r="BE38" s="70">
        <v>27.3476551274575</v>
      </c>
      <c r="BF38" s="64">
        <v>33.811622343507899</v>
      </c>
      <c r="BG38" s="43">
        <v>43.7373073022396</v>
      </c>
      <c r="BH38" s="72">
        <v>879.68962035106802</v>
      </c>
      <c r="BI38" s="10">
        <v>1381.36704548323</v>
      </c>
      <c r="BJ38" s="73">
        <v>4304.5326185510903</v>
      </c>
      <c r="BK38" s="10">
        <v>3802.85519341897</v>
      </c>
      <c r="BL38" s="73">
        <v>358.98083021881098</v>
      </c>
      <c r="BM38" s="74">
        <v>551.31910878886401</v>
      </c>
      <c r="BN38" s="84">
        <v>0.62288135593220328</v>
      </c>
    </row>
    <row r="39" spans="1:66" x14ac:dyDescent="0.55000000000000004">
      <c r="A39" s="13">
        <v>35</v>
      </c>
      <c r="B39" s="4">
        <v>43336.115277777775</v>
      </c>
      <c r="C39" s="15">
        <v>43336.224999999999</v>
      </c>
      <c r="D39" s="89">
        <v>0.10972222222335404</v>
      </c>
      <c r="E39" s="93">
        <v>12</v>
      </c>
      <c r="F39" s="13">
        <v>12</v>
      </c>
      <c r="G39" s="4">
        <v>43336.173611111109</v>
      </c>
      <c r="H39" s="19">
        <v>43336.247916666667</v>
      </c>
      <c r="I39" s="89">
        <f>H39-G39</f>
        <v>7.4305555557657499E-2</v>
      </c>
      <c r="J39" s="122">
        <v>4.0999999999999996</v>
      </c>
      <c r="K39" s="1">
        <v>6.0999923442466804</v>
      </c>
      <c r="L39" s="1">
        <v>6.54108591492332</v>
      </c>
      <c r="M39" s="1">
        <v>6.9797680505755402</v>
      </c>
      <c r="N39" s="93">
        <v>44</v>
      </c>
      <c r="O39" s="1">
        <v>8.0705871996509408</v>
      </c>
      <c r="P39" s="8">
        <v>0.13460981302785299</v>
      </c>
      <c r="Q39" s="23">
        <v>4.35159720056234</v>
      </c>
      <c r="R39" s="22">
        <v>8.5637346273506595E-2</v>
      </c>
      <c r="S39" s="9">
        <v>3.7102610423951798</v>
      </c>
      <c r="T39" s="22">
        <v>9.7182436012241705E-2</v>
      </c>
      <c r="U39" s="24">
        <v>-7.9551902159456706E-2</v>
      </c>
      <c r="V39" s="25">
        <v>-3.6858392031652101E-3</v>
      </c>
      <c r="W39" s="41">
        <v>11.0881912428597</v>
      </c>
      <c r="X39" s="23">
        <v>11.902394195262801</v>
      </c>
      <c r="Y39" s="22">
        <v>12.539720699893</v>
      </c>
      <c r="Z39" s="23">
        <v>11.9641776824046</v>
      </c>
      <c r="AA39" s="23">
        <v>12.7281086524505</v>
      </c>
      <c r="AB39" s="22">
        <v>13.5228984735948</v>
      </c>
      <c r="AC39" s="23">
        <v>10.0775648707149</v>
      </c>
      <c r="AD39" s="23">
        <v>11.200057752661101</v>
      </c>
      <c r="AE39" s="43">
        <v>11.9669117023703</v>
      </c>
      <c r="AF39" s="47">
        <v>692.39530461825098</v>
      </c>
      <c r="AG39" s="10">
        <v>15.0803928847655</v>
      </c>
      <c r="AH39" s="45">
        <v>1155.49246702192</v>
      </c>
      <c r="AI39" s="10">
        <v>15.994075860979899</v>
      </c>
      <c r="AJ39" s="50">
        <v>4114.18599797969</v>
      </c>
      <c r="AK39" s="10">
        <v>39.960694842761399</v>
      </c>
      <c r="AL39" s="45">
        <v>3651.0888355760399</v>
      </c>
      <c r="AM39" s="10">
        <v>35.613191324237903</v>
      </c>
      <c r="AN39" s="50">
        <v>319.56086580689401</v>
      </c>
      <c r="AO39" s="10">
        <v>3.65482908066293</v>
      </c>
      <c r="AP39" s="45">
        <v>503.01937014983503</v>
      </c>
      <c r="AQ39" s="10">
        <v>5.0043827579373401</v>
      </c>
      <c r="AR39" s="50">
        <v>692.39530461825098</v>
      </c>
      <c r="AS39" s="10">
        <v>15.0803928847655</v>
      </c>
      <c r="AT39" s="45">
        <v>4114.18599797969</v>
      </c>
      <c r="AU39" s="10">
        <v>39.960694842761399</v>
      </c>
      <c r="AV39" s="45">
        <v>319.56086580689401</v>
      </c>
      <c r="AW39" s="45">
        <v>3.65482908066293</v>
      </c>
      <c r="AX39" s="39">
        <v>0.73793495122881503</v>
      </c>
      <c r="AY39" s="24">
        <v>0.81048451037196201</v>
      </c>
      <c r="AZ39" s="25">
        <v>0.87556881268204201</v>
      </c>
      <c r="BA39" s="23">
        <v>8.4683211218679997</v>
      </c>
      <c r="BB39" s="64">
        <v>4.7</v>
      </c>
      <c r="BC39" s="64">
        <v>3.8</v>
      </c>
      <c r="BD39" s="25">
        <v>-0.10588235294117651</v>
      </c>
      <c r="BE39" s="70">
        <v>13.410602323773601</v>
      </c>
      <c r="BF39" s="64">
        <v>14.4354767776865</v>
      </c>
      <c r="BG39" s="43">
        <v>12.3839515514791</v>
      </c>
      <c r="BH39" s="72">
        <v>680.09944187248198</v>
      </c>
      <c r="BI39" s="10">
        <v>1131.3345628990501</v>
      </c>
      <c r="BJ39" s="73">
        <v>4043.4290578089199</v>
      </c>
      <c r="BK39" s="10">
        <v>3592.1939367823702</v>
      </c>
      <c r="BL39" s="73">
        <v>317.419261229813</v>
      </c>
      <c r="BM39" s="74">
        <v>498.52161887475103</v>
      </c>
      <c r="BN39" s="84">
        <v>0.87058823529411766</v>
      </c>
    </row>
    <row r="40" spans="1:66" x14ac:dyDescent="0.55000000000000004">
      <c r="A40" s="13">
        <v>36</v>
      </c>
      <c r="B40" s="4">
        <v>43337.431944444441</v>
      </c>
      <c r="C40" s="15">
        <v>43337.474999999999</v>
      </c>
      <c r="D40" s="89">
        <v>4.3055555557657499E-2</v>
      </c>
      <c r="E40" s="93">
        <v>12</v>
      </c>
      <c r="F40" s="13"/>
      <c r="G40" s="4"/>
      <c r="H40" s="19"/>
      <c r="I40" s="89"/>
      <c r="J40" s="122"/>
      <c r="K40" s="1"/>
      <c r="L40" s="1"/>
      <c r="M40" s="1"/>
      <c r="N40" s="93"/>
      <c r="O40" s="1">
        <v>1.17708727177953</v>
      </c>
      <c r="P40" s="8">
        <v>6.38046297426728E-2</v>
      </c>
      <c r="Q40" s="23">
        <v>0.40878282169492702</v>
      </c>
      <c r="R40" s="22">
        <v>2.6256156506315201E-2</v>
      </c>
      <c r="S40" s="9">
        <v>0.77410190072581797</v>
      </c>
      <c r="T40" s="22">
        <v>6.00151272881796E-2</v>
      </c>
      <c r="U40" s="24">
        <v>0.30883743116004903</v>
      </c>
      <c r="V40" s="25">
        <v>4.3972650765292699E-2</v>
      </c>
      <c r="W40" s="41">
        <v>1.5910295292765899</v>
      </c>
      <c r="X40" s="23">
        <v>1.7742007095530501</v>
      </c>
      <c r="Y40" s="22">
        <v>2.1197328721792399</v>
      </c>
      <c r="Z40" s="23">
        <v>1.0663496297319099</v>
      </c>
      <c r="AA40" s="23">
        <v>1.35157418554597</v>
      </c>
      <c r="AB40" s="22">
        <v>1.6767789971559399</v>
      </c>
      <c r="AC40" s="23">
        <v>1.87748617843285</v>
      </c>
      <c r="AD40" s="23">
        <v>2.2194507139930302</v>
      </c>
      <c r="AE40" s="43">
        <v>2.7991287253097399</v>
      </c>
      <c r="AF40" s="47">
        <v>761.05248895137595</v>
      </c>
      <c r="AG40" s="10">
        <v>30.797770901524999</v>
      </c>
      <c r="AH40" s="45">
        <v>1272.2471391783899</v>
      </c>
      <c r="AI40" s="10">
        <v>38.072147605095203</v>
      </c>
      <c r="AJ40" s="50">
        <v>4666.8611372919104</v>
      </c>
      <c r="AK40" s="10">
        <v>70.6849485974423</v>
      </c>
      <c r="AL40" s="45">
        <v>4155.6664870649201</v>
      </c>
      <c r="AM40" s="10">
        <v>57.613190391388898</v>
      </c>
      <c r="AN40" s="50">
        <v>327.15087042937699</v>
      </c>
      <c r="AO40" s="10">
        <v>8.3382367216517697</v>
      </c>
      <c r="AP40" s="45">
        <v>518.64759706980499</v>
      </c>
      <c r="AQ40" s="10">
        <v>14.321328544725899</v>
      </c>
      <c r="AR40" s="50"/>
      <c r="AS40" s="10"/>
      <c r="AT40" s="45"/>
      <c r="AU40" s="10"/>
      <c r="AV40" s="45"/>
      <c r="AW40" s="23"/>
      <c r="AX40" s="39"/>
      <c r="AY40" s="24"/>
      <c r="AZ40" s="25"/>
      <c r="BA40" s="23">
        <v>1.1526008366773199</v>
      </c>
      <c r="BB40" s="64">
        <v>0.4</v>
      </c>
      <c r="BC40" s="64">
        <v>0.7</v>
      </c>
      <c r="BD40" s="25">
        <v>0.24999999999999994</v>
      </c>
      <c r="BE40" s="70">
        <v>1.7965631185620901</v>
      </c>
      <c r="BF40" s="64">
        <v>1.48981220720721</v>
      </c>
      <c r="BG40" s="43">
        <v>2.2261271739780102</v>
      </c>
      <c r="BH40" s="72">
        <v>769.25798783861796</v>
      </c>
      <c r="BI40" s="10">
        <v>1273.62888540687</v>
      </c>
      <c r="BJ40" s="73">
        <v>4608.3541485603801</v>
      </c>
      <c r="BK40" s="10">
        <v>4103.9832509921498</v>
      </c>
      <c r="BL40" s="73">
        <v>331.48486033347803</v>
      </c>
      <c r="BM40" s="74">
        <v>522.10788849224298</v>
      </c>
      <c r="BN40" s="84"/>
    </row>
    <row r="41" spans="1:66" x14ac:dyDescent="0.55000000000000004">
      <c r="A41" s="13">
        <v>37</v>
      </c>
      <c r="B41" s="4">
        <v>43337.55972222222</v>
      </c>
      <c r="C41" s="15">
        <v>43337.680555555555</v>
      </c>
      <c r="D41" s="89">
        <v>0.12083333333430346</v>
      </c>
      <c r="E41" s="93">
        <v>12</v>
      </c>
      <c r="F41" s="13"/>
      <c r="G41" s="4"/>
      <c r="H41" s="19"/>
      <c r="I41" s="89"/>
      <c r="J41" s="122"/>
      <c r="K41" s="1"/>
      <c r="L41" s="1"/>
      <c r="M41" s="1"/>
      <c r="N41" s="93"/>
      <c r="O41" s="1">
        <v>3.0044235349884501</v>
      </c>
      <c r="P41" s="8">
        <v>0.25574107250477901</v>
      </c>
      <c r="Q41" s="23">
        <v>1.37194100799231</v>
      </c>
      <c r="R41" s="22">
        <v>0.109992742328444</v>
      </c>
      <c r="S41" s="9">
        <v>1.6406849154998699</v>
      </c>
      <c r="T41" s="22">
        <v>0.17447231637671101</v>
      </c>
      <c r="U41" s="24">
        <v>8.92058670185122E-2</v>
      </c>
      <c r="V41" s="25">
        <v>1.6801120758551401E-2</v>
      </c>
      <c r="W41" s="41">
        <v>1.41156729221389</v>
      </c>
      <c r="X41" s="23">
        <v>1.8073330164963499</v>
      </c>
      <c r="Y41" s="22">
        <v>2.2519008164504402</v>
      </c>
      <c r="Z41" s="23">
        <v>1.17735559365215</v>
      </c>
      <c r="AA41" s="23">
        <v>1.70307184483742</v>
      </c>
      <c r="AB41" s="22">
        <v>2.1240581102577298</v>
      </c>
      <c r="AC41" s="23">
        <v>1.5515238086404199</v>
      </c>
      <c r="AD41" s="23">
        <v>2.0371463312582998</v>
      </c>
      <c r="AE41" s="43">
        <v>2.48440057484303</v>
      </c>
      <c r="AF41" s="47">
        <v>714.54871572425395</v>
      </c>
      <c r="AG41" s="10">
        <v>29.037247951804101</v>
      </c>
      <c r="AH41" s="45">
        <v>1164.61678169111</v>
      </c>
      <c r="AI41" s="10">
        <v>52.251005572867001</v>
      </c>
      <c r="AJ41" s="50">
        <v>4296.4433924986497</v>
      </c>
      <c r="AK41" s="10">
        <v>94.252834162243104</v>
      </c>
      <c r="AL41" s="45">
        <v>3846.3753265318201</v>
      </c>
      <c r="AM41" s="10">
        <v>73.495592790985896</v>
      </c>
      <c r="AN41" s="50">
        <v>316.48729852793502</v>
      </c>
      <c r="AO41" s="10">
        <v>12.4124081364949</v>
      </c>
      <c r="AP41" s="45">
        <v>488.90326985871297</v>
      </c>
      <c r="AQ41" s="10">
        <v>27.613075638793301</v>
      </c>
      <c r="AR41" s="50"/>
      <c r="AS41" s="10"/>
      <c r="AT41" s="45"/>
      <c r="AU41" s="10"/>
      <c r="AV41" s="45"/>
      <c r="AW41" s="23"/>
      <c r="AX41" s="39"/>
      <c r="AY41" s="24"/>
      <c r="AZ41" s="25"/>
      <c r="BA41" s="23">
        <v>3.10894385896058</v>
      </c>
      <c r="BB41" s="64">
        <v>1.4</v>
      </c>
      <c r="BC41" s="64">
        <v>1.7</v>
      </c>
      <c r="BD41" s="25">
        <v>9.6774193548387108E-2</v>
      </c>
      <c r="BE41" s="70">
        <v>1.95013449668587</v>
      </c>
      <c r="BF41" s="64">
        <v>1.7282378727402901</v>
      </c>
      <c r="BG41" s="43">
        <v>2.2020853902701401</v>
      </c>
      <c r="BH41" s="72">
        <v>723.04531807490196</v>
      </c>
      <c r="BI41" s="10">
        <v>1192.16820497239</v>
      </c>
      <c r="BJ41" s="73">
        <v>4416.6271658444502</v>
      </c>
      <c r="BK41" s="10">
        <v>3947.5042789469899</v>
      </c>
      <c r="BL41" s="73">
        <v>329.45034771043697</v>
      </c>
      <c r="BM41" s="74">
        <v>511.16367196966797</v>
      </c>
      <c r="BN41" s="84"/>
    </row>
    <row r="42" spans="1:66" x14ac:dyDescent="0.55000000000000004">
      <c r="A42" s="13">
        <v>38</v>
      </c>
      <c r="B42" s="4">
        <v>43337.790277777778</v>
      </c>
      <c r="C42" s="15">
        <v>43337.886111111111</v>
      </c>
      <c r="D42" s="89">
        <v>9.5833333332848269E-2</v>
      </c>
      <c r="E42" s="93">
        <v>12</v>
      </c>
      <c r="F42" s="13"/>
      <c r="G42" s="4"/>
      <c r="H42" s="19"/>
      <c r="I42" s="89"/>
      <c r="J42" s="122"/>
      <c r="K42" s="1"/>
      <c r="L42" s="1"/>
      <c r="M42" s="1"/>
      <c r="N42" s="93"/>
      <c r="O42" s="1">
        <v>2.5520465380715902</v>
      </c>
      <c r="P42" s="8">
        <v>0.239085612337676</v>
      </c>
      <c r="Q42" s="23">
        <v>1.47493338856301</v>
      </c>
      <c r="R42" s="22">
        <v>0.123956469111104</v>
      </c>
      <c r="S42" s="9">
        <v>1.0744046137368399</v>
      </c>
      <c r="T42" s="22">
        <v>0.17070880955835499</v>
      </c>
      <c r="U42" s="24">
        <v>-0.15711089485381499</v>
      </c>
      <c r="V42" s="25">
        <v>-3.9937154044851E-2</v>
      </c>
      <c r="W42" s="41">
        <v>1.84765824178816</v>
      </c>
      <c r="X42" s="23">
        <v>2.4077252060835801</v>
      </c>
      <c r="Y42" s="22">
        <v>2.89803038356172</v>
      </c>
      <c r="Z42" s="23">
        <v>2.3159969446674098</v>
      </c>
      <c r="AA42" s="23">
        <v>3.03245403417051</v>
      </c>
      <c r="AB42" s="22">
        <v>4.0557487549550801</v>
      </c>
      <c r="AC42" s="23">
        <v>1.49263816472588</v>
      </c>
      <c r="AD42" s="23">
        <v>2.0511179838644198</v>
      </c>
      <c r="AE42" s="43">
        <v>2.5114736604293699</v>
      </c>
      <c r="AF42" s="47">
        <v>496.85175045590898</v>
      </c>
      <c r="AG42" s="10">
        <v>25.4266156845719</v>
      </c>
      <c r="AH42" s="45">
        <v>916.89571678136599</v>
      </c>
      <c r="AI42" s="10">
        <v>60.579003525062397</v>
      </c>
      <c r="AJ42" s="50">
        <v>3983.1702058881401</v>
      </c>
      <c r="AK42" s="10">
        <v>144.30535656159299</v>
      </c>
      <c r="AL42" s="45">
        <v>3563.1262395627</v>
      </c>
      <c r="AM42" s="10">
        <v>116.69601777683999</v>
      </c>
      <c r="AN42" s="50">
        <v>259.84696939741502</v>
      </c>
      <c r="AO42" s="10">
        <v>16.280593415987699</v>
      </c>
      <c r="AP42" s="45">
        <v>426.89248003609902</v>
      </c>
      <c r="AQ42" s="10">
        <v>37.197740224106198</v>
      </c>
      <c r="AR42" s="50"/>
      <c r="AS42" s="10"/>
      <c r="AT42" s="45"/>
      <c r="AU42" s="10"/>
      <c r="AV42" s="45"/>
      <c r="AW42" s="23"/>
      <c r="AX42" s="39"/>
      <c r="AY42" s="24"/>
      <c r="AZ42" s="25"/>
      <c r="BA42" s="23">
        <v>2.60324314723748</v>
      </c>
      <c r="BB42" s="64">
        <v>1.5</v>
      </c>
      <c r="BC42" s="64">
        <v>1.1000000000000001</v>
      </c>
      <c r="BD42" s="25">
        <v>-0.1538461538461538</v>
      </c>
      <c r="BE42" s="70">
        <v>2.60071281999224</v>
      </c>
      <c r="BF42" s="64">
        <v>3.5696486623709802</v>
      </c>
      <c r="BG42" s="43">
        <v>2.5203873192086999</v>
      </c>
      <c r="BH42" s="72">
        <v>514.89544229744195</v>
      </c>
      <c r="BI42" s="10">
        <v>902.29516836410005</v>
      </c>
      <c r="BJ42" s="73">
        <v>4052.9487821972202</v>
      </c>
      <c r="BK42" s="10">
        <v>3665.5490561305801</v>
      </c>
      <c r="BL42" s="73">
        <v>267.44857712944599</v>
      </c>
      <c r="BM42" s="74">
        <v>425.31692202995401</v>
      </c>
      <c r="BN42" s="84"/>
    </row>
    <row r="43" spans="1:66" x14ac:dyDescent="0.55000000000000004">
      <c r="A43" s="13">
        <v>39</v>
      </c>
      <c r="B43" s="4">
        <v>43338.334722222222</v>
      </c>
      <c r="C43" s="15">
        <v>43338.42083333333</v>
      </c>
      <c r="D43" s="89">
        <v>8.611111110803904E-2</v>
      </c>
      <c r="E43" s="93">
        <v>12</v>
      </c>
      <c r="F43" s="13"/>
      <c r="G43" s="4"/>
      <c r="H43" s="19"/>
      <c r="I43" s="89"/>
      <c r="J43" s="122"/>
      <c r="K43" s="1"/>
      <c r="L43" s="1"/>
      <c r="M43" s="1"/>
      <c r="N43" s="93"/>
      <c r="O43" s="1">
        <v>0.79041146336439205</v>
      </c>
      <c r="P43" s="8">
        <v>0.128062798098459</v>
      </c>
      <c r="Q43" s="23">
        <v>6.9234004111001599E-2</v>
      </c>
      <c r="R43" s="22">
        <v>2.3188146792655399E-2</v>
      </c>
      <c r="S43" s="9">
        <v>0.72757075816301198</v>
      </c>
      <c r="T43" s="22">
        <v>0.12746011131826299</v>
      </c>
      <c r="U43" s="24">
        <v>0.82622090783339797</v>
      </c>
      <c r="V43" s="25">
        <v>0.44164477468696001</v>
      </c>
      <c r="W43" s="41">
        <v>0.37008121362998597</v>
      </c>
      <c r="X43" s="23">
        <v>0.57426732108504897</v>
      </c>
      <c r="Y43" s="22">
        <v>0.74563287264740596</v>
      </c>
      <c r="Z43" s="23">
        <v>5.9779502019943899E-2</v>
      </c>
      <c r="AA43" s="23">
        <v>0.16593643767171001</v>
      </c>
      <c r="AB43" s="22">
        <v>0.38498001918944302</v>
      </c>
      <c r="AC43" s="23">
        <v>0.68936797966226304</v>
      </c>
      <c r="AD43" s="23">
        <v>1.05184522413167</v>
      </c>
      <c r="AE43" s="43">
        <v>1.4502951295784701</v>
      </c>
      <c r="AF43" s="47">
        <v>1250.69688870696</v>
      </c>
      <c r="AG43" s="10">
        <v>135.08411232450399</v>
      </c>
      <c r="AH43" s="45">
        <v>1881.15201327147</v>
      </c>
      <c r="AI43" s="10">
        <v>156.813386162331</v>
      </c>
      <c r="AJ43" s="50">
        <v>5313.7682745976899</v>
      </c>
      <c r="AK43" s="10">
        <v>117.875342555515</v>
      </c>
      <c r="AL43" s="45">
        <v>4683.3131500332302</v>
      </c>
      <c r="AM43" s="10">
        <v>99.617923794479196</v>
      </c>
      <c r="AN43" s="50">
        <v>438.78317180461198</v>
      </c>
      <c r="AO43" s="10">
        <v>29.682055868835</v>
      </c>
      <c r="AP43" s="45">
        <v>664.11444890052098</v>
      </c>
      <c r="AQ43" s="10">
        <v>35.1002892761148</v>
      </c>
      <c r="AR43" s="50"/>
      <c r="AS43" s="10"/>
      <c r="AT43" s="45"/>
      <c r="AU43" s="10"/>
      <c r="AV43" s="45"/>
      <c r="AW43" s="23"/>
      <c r="AX43" s="39"/>
      <c r="AY43" s="24"/>
      <c r="AZ43" s="25"/>
      <c r="BA43" s="23">
        <v>1.0020731396610201</v>
      </c>
      <c r="BB43" s="64">
        <v>0</v>
      </c>
      <c r="BC43" s="64">
        <v>1</v>
      </c>
      <c r="BD43" s="25">
        <v>1</v>
      </c>
      <c r="BE43" s="70">
        <v>0.76612135744782495</v>
      </c>
      <c r="BF43" s="64">
        <v>2.2166211741542902E-2</v>
      </c>
      <c r="BG43" s="43">
        <v>1.53289234699976</v>
      </c>
      <c r="BH43" s="72">
        <v>1437.8239847329901</v>
      </c>
      <c r="BI43" s="10">
        <v>2147.1258676043599</v>
      </c>
      <c r="BJ43" s="73">
        <v>5646.2141868837698</v>
      </c>
      <c r="BK43" s="10">
        <v>4936.9123040124596</v>
      </c>
      <c r="BL43" s="73">
        <v>491.51782318302202</v>
      </c>
      <c r="BM43" s="74">
        <v>744.58424681550503</v>
      </c>
      <c r="BN43" s="84"/>
    </row>
    <row r="44" spans="1:66" x14ac:dyDescent="0.55000000000000004">
      <c r="A44" s="13">
        <v>40</v>
      </c>
      <c r="B44" s="4">
        <v>43341.494444444441</v>
      </c>
      <c r="C44" s="15">
        <v>43341.54583333333</v>
      </c>
      <c r="D44" s="89">
        <v>5.1388888889050577E-2</v>
      </c>
      <c r="E44" s="93">
        <v>12</v>
      </c>
      <c r="F44" s="13"/>
      <c r="G44" s="4"/>
      <c r="H44" s="19"/>
      <c r="I44" s="89"/>
      <c r="J44" s="122"/>
      <c r="K44" s="1"/>
      <c r="L44" s="1"/>
      <c r="M44" s="1"/>
      <c r="N44" s="93"/>
      <c r="O44" s="1">
        <v>7.8451925849936703</v>
      </c>
      <c r="P44" s="8">
        <v>0.43354812757751199</v>
      </c>
      <c r="Q44" s="23">
        <v>4.2135873468378104</v>
      </c>
      <c r="R44" s="22">
        <v>0.28125771742321198</v>
      </c>
      <c r="S44" s="9">
        <v>3.62090173709483</v>
      </c>
      <c r="T44" s="22">
        <v>0.22070507784830401</v>
      </c>
      <c r="U44" s="24">
        <v>-7.5650831010599703E-2</v>
      </c>
      <c r="V44" s="25">
        <v>-9.6708061105121399E-3</v>
      </c>
      <c r="W44" s="41">
        <v>10.810252069246699</v>
      </c>
      <c r="X44" s="23">
        <v>13.7619360144474</v>
      </c>
      <c r="Y44" s="22">
        <v>16.373578246435098</v>
      </c>
      <c r="Z44" s="23">
        <v>12.3921718462302</v>
      </c>
      <c r="AA44" s="23">
        <v>14.6380591633891</v>
      </c>
      <c r="AB44" s="22">
        <v>17.310597639005898</v>
      </c>
      <c r="AC44" s="23">
        <v>10.2416056960629</v>
      </c>
      <c r="AD44" s="23">
        <v>13.5733093865227</v>
      </c>
      <c r="AE44" s="43">
        <v>16.136789483874299</v>
      </c>
      <c r="AF44" s="47">
        <v>710.26689106215701</v>
      </c>
      <c r="AG44" s="10">
        <v>22.107006950729001</v>
      </c>
      <c r="AH44" s="45">
        <v>1107.06839424279</v>
      </c>
      <c r="AI44" s="10">
        <v>30.96470879404</v>
      </c>
      <c r="AJ44" s="50">
        <v>3822.1723006217399</v>
      </c>
      <c r="AK44" s="10">
        <v>74.789074493231794</v>
      </c>
      <c r="AL44" s="45">
        <v>3425.37079744113</v>
      </c>
      <c r="AM44" s="10">
        <v>67.7682006109182</v>
      </c>
      <c r="AN44" s="50">
        <v>317.30565841701502</v>
      </c>
      <c r="AO44" s="10">
        <v>5.1338728678122498</v>
      </c>
      <c r="AP44" s="45">
        <v>473.57542585059798</v>
      </c>
      <c r="AQ44" s="10">
        <v>13.6272700284966</v>
      </c>
      <c r="AR44" s="50"/>
      <c r="AS44" s="10"/>
      <c r="AT44" s="45"/>
      <c r="AU44" s="10"/>
      <c r="AV44" s="45"/>
      <c r="AW44" s="23"/>
      <c r="AX44" s="39"/>
      <c r="AY44" s="24"/>
      <c r="AZ44" s="25"/>
      <c r="BA44" s="23">
        <v>8.4320181638746501</v>
      </c>
      <c r="BB44" s="64">
        <v>4.5</v>
      </c>
      <c r="BC44" s="64">
        <v>3.9</v>
      </c>
      <c r="BD44" s="25">
        <v>-7.1428571428571438E-2</v>
      </c>
      <c r="BE44" s="70">
        <v>15.791330608774301</v>
      </c>
      <c r="BF44" s="64">
        <v>16.2473248781255</v>
      </c>
      <c r="BG44" s="43">
        <v>16.0059107484335</v>
      </c>
      <c r="BH44" s="72">
        <v>684.59918609738099</v>
      </c>
      <c r="BI44" s="10">
        <v>1098.8499482904101</v>
      </c>
      <c r="BJ44" s="73">
        <v>3843.6696344137699</v>
      </c>
      <c r="BK44" s="10">
        <v>3429.41887222076</v>
      </c>
      <c r="BL44" s="73">
        <v>312.88163620293602</v>
      </c>
      <c r="BM44" s="74">
        <v>478.30158778611599</v>
      </c>
      <c r="BN44" s="84"/>
    </row>
    <row r="45" spans="1:66" x14ac:dyDescent="0.55000000000000004">
      <c r="A45" s="13">
        <v>41</v>
      </c>
      <c r="B45" s="4">
        <v>43341.730555555558</v>
      </c>
      <c r="C45" s="15">
        <v>43341.780555555553</v>
      </c>
      <c r="D45" s="89">
        <v>4.9999999995634425E-2</v>
      </c>
      <c r="E45" s="93">
        <v>12</v>
      </c>
      <c r="F45" s="13">
        <v>13</v>
      </c>
      <c r="G45" s="4">
        <v>43341.776388888888</v>
      </c>
      <c r="H45" s="19">
        <v>43341.856944444444</v>
      </c>
      <c r="I45" s="89">
        <f>H45-G45</f>
        <v>8.0555555556202307E-2</v>
      </c>
      <c r="J45" s="122">
        <v>3</v>
      </c>
      <c r="K45" s="1">
        <v>2.14341675536294</v>
      </c>
      <c r="L45" s="1">
        <v>2.2958376966520802</v>
      </c>
      <c r="M45" s="1">
        <v>2.4897659990183398</v>
      </c>
      <c r="N45" s="93">
        <v>53</v>
      </c>
      <c r="O45" s="1">
        <v>4.7985534363816802</v>
      </c>
      <c r="P45" s="8">
        <v>0.24551609071153899</v>
      </c>
      <c r="Q45" s="23">
        <v>2.2267487264102601</v>
      </c>
      <c r="R45" s="22">
        <v>0.1246972994327</v>
      </c>
      <c r="S45" s="9">
        <v>2.5812767330188899</v>
      </c>
      <c r="T45" s="22">
        <v>0.14556039703096199</v>
      </c>
      <c r="U45" s="24">
        <v>7.3736715747492201E-2</v>
      </c>
      <c r="V45" s="25">
        <v>8.2873617352648699E-3</v>
      </c>
      <c r="W45" s="41">
        <v>17.196297781679998</v>
      </c>
      <c r="X45" s="23">
        <v>18.911764348923999</v>
      </c>
      <c r="Y45" s="22">
        <v>21.353757732870601</v>
      </c>
      <c r="Z45" s="23">
        <v>13.054682727462099</v>
      </c>
      <c r="AA45" s="23">
        <v>16.080528144247101</v>
      </c>
      <c r="AB45" s="22">
        <v>18.392978389429999</v>
      </c>
      <c r="AC45" s="23">
        <v>19.968175476572299</v>
      </c>
      <c r="AD45" s="23">
        <v>22.269156551420799</v>
      </c>
      <c r="AE45" s="43">
        <v>24.913488029367301</v>
      </c>
      <c r="AF45" s="47">
        <v>739.34941286831895</v>
      </c>
      <c r="AG45" s="10">
        <v>17.535319120756999</v>
      </c>
      <c r="AH45" s="45">
        <v>1207.4727233175599</v>
      </c>
      <c r="AI45" s="10">
        <v>24.68267663476</v>
      </c>
      <c r="AJ45" s="50">
        <v>3994.5019807377398</v>
      </c>
      <c r="AK45" s="10">
        <v>60.841527138296399</v>
      </c>
      <c r="AL45" s="45">
        <v>3526.37867028852</v>
      </c>
      <c r="AM45" s="10">
        <v>49.866397576444797</v>
      </c>
      <c r="AN45" s="50">
        <v>335.737030183012</v>
      </c>
      <c r="AO45" s="10">
        <v>6.0945180101913401</v>
      </c>
      <c r="AP45" s="45">
        <v>524.18088482360895</v>
      </c>
      <c r="AQ45" s="10">
        <v>12.348032307995</v>
      </c>
      <c r="AR45" s="50">
        <v>1207.4727233175599</v>
      </c>
      <c r="AS45" s="10">
        <v>24.68267663476</v>
      </c>
      <c r="AT45" s="45">
        <v>3526.37867028852</v>
      </c>
      <c r="AU45" s="10">
        <v>49.866397576444797</v>
      </c>
      <c r="AV45" s="45">
        <v>524.18088482360895</v>
      </c>
      <c r="AW45" s="45">
        <v>12.348032307995</v>
      </c>
      <c r="AX45" s="39">
        <v>0.420441050595181</v>
      </c>
      <c r="AY45" s="24">
        <v>0.47844370748182002</v>
      </c>
      <c r="AZ45" s="25">
        <v>0.54067160493223299</v>
      </c>
      <c r="BA45" s="23">
        <v>5.7671858283340596</v>
      </c>
      <c r="BB45" s="64">
        <v>2.8</v>
      </c>
      <c r="BC45" s="64">
        <v>3</v>
      </c>
      <c r="BD45" s="25">
        <v>3.4482758620689689E-2</v>
      </c>
      <c r="BE45" s="70">
        <v>26.582291279667999</v>
      </c>
      <c r="BF45" s="64">
        <v>24.421507761795102</v>
      </c>
      <c r="BG45" s="43">
        <v>29.392977870870801</v>
      </c>
      <c r="BH45" s="72">
        <v>731.70683273685597</v>
      </c>
      <c r="BI45" s="10">
        <v>1202.9972097186101</v>
      </c>
      <c r="BJ45" s="73">
        <v>3943.1807717021002</v>
      </c>
      <c r="BK45" s="10">
        <v>3471.8903947203698</v>
      </c>
      <c r="BL45" s="73">
        <v>334.66634260690603</v>
      </c>
      <c r="BM45" s="74">
        <v>526.61500924890299</v>
      </c>
      <c r="BN45" s="84">
        <v>0.34482758620689657</v>
      </c>
    </row>
    <row r="46" spans="1:66" x14ac:dyDescent="0.55000000000000004">
      <c r="A46" s="13">
        <v>42</v>
      </c>
      <c r="B46" s="4">
        <v>43343.656944444447</v>
      </c>
      <c r="C46" s="15">
        <v>43343.802777777775</v>
      </c>
      <c r="D46" s="89">
        <v>0.14583333332848269</v>
      </c>
      <c r="E46" s="93">
        <v>11</v>
      </c>
      <c r="F46" s="13"/>
      <c r="G46" s="7"/>
      <c r="H46" s="20"/>
      <c r="I46" s="20"/>
      <c r="J46" s="124"/>
      <c r="K46" s="52"/>
      <c r="L46" s="52"/>
      <c r="M46" s="52"/>
      <c r="N46" s="107"/>
      <c r="O46" s="1">
        <v>3.3912204828366899</v>
      </c>
      <c r="P46" s="8">
        <v>0.205505827509185</v>
      </c>
      <c r="Q46" s="23">
        <v>1.38773864519504</v>
      </c>
      <c r="R46" s="22">
        <v>0.10784329661891</v>
      </c>
      <c r="S46" s="9">
        <v>2.01308968590619</v>
      </c>
      <c r="T46" s="22">
        <v>0.13187034492875499</v>
      </c>
      <c r="U46" s="24">
        <v>0.183881978102863</v>
      </c>
      <c r="V46" s="25">
        <v>2.6430661490788401E-2</v>
      </c>
      <c r="W46" s="41">
        <v>2.1618350396478299</v>
      </c>
      <c r="X46" s="23">
        <v>2.53304507060819</v>
      </c>
      <c r="Y46" s="22">
        <v>2.9504211911936999</v>
      </c>
      <c r="Z46" s="23">
        <v>1.4474168561833101</v>
      </c>
      <c r="AA46" s="23">
        <v>1.8694187987003099</v>
      </c>
      <c r="AB46" s="22">
        <v>2.1756484288841098</v>
      </c>
      <c r="AC46" s="23">
        <v>2.66507757204886</v>
      </c>
      <c r="AD46" s="23">
        <v>3.2222227302195399</v>
      </c>
      <c r="AE46" s="43">
        <v>3.9709053386786399</v>
      </c>
      <c r="AF46" s="47">
        <v>761.89880436421799</v>
      </c>
      <c r="AG46" s="10">
        <v>32.034176757851</v>
      </c>
      <c r="AH46" s="45">
        <v>1237.9325517678701</v>
      </c>
      <c r="AI46" s="10">
        <v>46.029724836547103</v>
      </c>
      <c r="AJ46" s="50">
        <v>4467.8639841661998</v>
      </c>
      <c r="AK46" s="10">
        <v>60.799078772209</v>
      </c>
      <c r="AL46" s="45">
        <v>3991.8302367625802</v>
      </c>
      <c r="AM46" s="10">
        <v>57.3662303171633</v>
      </c>
      <c r="AN46" s="50">
        <v>325.07780765312299</v>
      </c>
      <c r="AO46" s="10">
        <v>9.7271334472129798</v>
      </c>
      <c r="AP46" s="45">
        <v>504.922872935513</v>
      </c>
      <c r="AQ46" s="10">
        <v>18.800651051503898</v>
      </c>
      <c r="AR46" s="50"/>
      <c r="AS46" s="10"/>
      <c r="AT46" s="45"/>
      <c r="AU46" s="10"/>
      <c r="AV46" s="45"/>
      <c r="AW46" s="23"/>
      <c r="AX46" s="39"/>
      <c r="AY46" s="24"/>
      <c r="AZ46" s="25"/>
      <c r="BA46" s="23">
        <v>3.4205040547870702</v>
      </c>
      <c r="BB46" s="64">
        <v>1.4</v>
      </c>
      <c r="BC46" s="64">
        <v>2</v>
      </c>
      <c r="BD46" s="25">
        <v>0.17647058823529416</v>
      </c>
      <c r="BE46" s="70">
        <v>2.7125580163914802</v>
      </c>
      <c r="BF46" s="64">
        <v>1.9638767387387399</v>
      </c>
      <c r="BG46" s="43">
        <v>3.53947155898876</v>
      </c>
      <c r="BH46" s="72">
        <v>785.57067045650399</v>
      </c>
      <c r="BI46" s="10">
        <v>1257.8377391644599</v>
      </c>
      <c r="BJ46" s="73">
        <v>4435.14794667972</v>
      </c>
      <c r="BK46" s="10">
        <v>3962.8808779717901</v>
      </c>
      <c r="BL46" s="73">
        <v>333.96714743373201</v>
      </c>
      <c r="BM46" s="74">
        <v>514.50557396613897</v>
      </c>
      <c r="BN46" s="84"/>
    </row>
    <row r="47" spans="1:66" x14ac:dyDescent="0.55000000000000004">
      <c r="A47" s="13">
        <v>43</v>
      </c>
      <c r="B47" s="4">
        <v>43344.23333333333</v>
      </c>
      <c r="C47" s="14">
        <v>43344.669444444444</v>
      </c>
      <c r="D47" s="89">
        <v>0.43611111111385981</v>
      </c>
      <c r="E47" s="93">
        <v>11</v>
      </c>
      <c r="F47" s="13">
        <v>14</v>
      </c>
      <c r="G47" s="4">
        <v>43344.492361111108</v>
      </c>
      <c r="H47" s="19">
        <v>43344.729166666664</v>
      </c>
      <c r="I47" s="89">
        <f>H47-G47</f>
        <v>0.23680555555620231</v>
      </c>
      <c r="J47" s="122">
        <v>3.4</v>
      </c>
      <c r="K47" s="1">
        <v>15.2989405530708</v>
      </c>
      <c r="L47" s="1">
        <v>16.391139537433101</v>
      </c>
      <c r="M47" s="1">
        <v>17.589701451089098</v>
      </c>
      <c r="N47" s="93">
        <v>66</v>
      </c>
      <c r="O47" s="1">
        <v>11.4126587195593</v>
      </c>
      <c r="P47" s="8">
        <v>0.315100314714576</v>
      </c>
      <c r="Q47" s="23">
        <v>4.2966307293817803</v>
      </c>
      <c r="R47" s="22">
        <v>0.19748939810775701</v>
      </c>
      <c r="S47" s="9">
        <v>7.1553132922340597</v>
      </c>
      <c r="T47" s="22">
        <v>0.173833855808151</v>
      </c>
      <c r="U47" s="24">
        <v>0.24962421729065801</v>
      </c>
      <c r="V47" s="25">
        <v>1.83533592888999E-2</v>
      </c>
      <c r="W47" s="41">
        <v>2.5365351503641702</v>
      </c>
      <c r="X47" s="23">
        <v>3.1074741757286302</v>
      </c>
      <c r="Y47" s="22">
        <v>3.4962426602039902</v>
      </c>
      <c r="Z47" s="23">
        <v>2.0630288918467801</v>
      </c>
      <c r="AA47" s="23">
        <v>2.4238879074090298</v>
      </c>
      <c r="AB47" s="22">
        <v>2.8597144312845302</v>
      </c>
      <c r="AC47" s="23">
        <v>3.4780635162673201</v>
      </c>
      <c r="AD47" s="23">
        <v>4.1591419124142801</v>
      </c>
      <c r="AE47" s="43">
        <v>4.6406946027871703</v>
      </c>
      <c r="AF47" s="47">
        <v>724.60579117343298</v>
      </c>
      <c r="AG47" s="10">
        <v>14.2980666830828</v>
      </c>
      <c r="AH47" s="45">
        <v>1271.3180675994799</v>
      </c>
      <c r="AI47" s="10">
        <v>20.7269507222485</v>
      </c>
      <c r="AJ47" s="50">
        <v>4487.2167499179504</v>
      </c>
      <c r="AK47" s="10">
        <v>36.7892296120502</v>
      </c>
      <c r="AL47" s="45">
        <v>3940.5044734919302</v>
      </c>
      <c r="AM47" s="10">
        <v>38.9368889582964</v>
      </c>
      <c r="AN47" s="50">
        <v>331.31810836115699</v>
      </c>
      <c r="AO47" s="10">
        <v>3.7229344479702999</v>
      </c>
      <c r="AP47" s="45">
        <v>544.89743943401902</v>
      </c>
      <c r="AQ47" s="10">
        <v>9.9126289202503202</v>
      </c>
      <c r="AR47" s="50">
        <v>724.60579117343298</v>
      </c>
      <c r="AS47" s="10">
        <v>14.2980666830828</v>
      </c>
      <c r="AT47" s="45">
        <v>4487.2167499179504</v>
      </c>
      <c r="AU47" s="10">
        <v>36.7892296120502</v>
      </c>
      <c r="AV47" s="45">
        <v>331.31810836115699</v>
      </c>
      <c r="AW47" s="45">
        <v>3.7229344479702999</v>
      </c>
      <c r="AX47" s="39">
        <v>1.30136644182078</v>
      </c>
      <c r="AY47" s="24">
        <v>1.43622445393391</v>
      </c>
      <c r="AZ47" s="25">
        <v>1.57684275373142</v>
      </c>
      <c r="BA47" s="23">
        <v>10.652149090732101</v>
      </c>
      <c r="BB47" s="64">
        <v>4</v>
      </c>
      <c r="BC47" s="64">
        <v>6.7</v>
      </c>
      <c r="BD47" s="25">
        <v>0.25233644859813087</v>
      </c>
      <c r="BE47" s="70">
        <v>2.93605879586779</v>
      </c>
      <c r="BF47" s="64">
        <v>2.6447947497166102</v>
      </c>
      <c r="BG47" s="43">
        <v>3.92954772292613</v>
      </c>
      <c r="BH47" s="72">
        <v>743.47575192548402</v>
      </c>
      <c r="BI47" s="10">
        <v>1252.67282813934</v>
      </c>
      <c r="BJ47" s="73">
        <v>4444.2788958818401</v>
      </c>
      <c r="BK47" s="10">
        <v>3935.0818196680102</v>
      </c>
      <c r="BL47" s="73">
        <v>333.70013704112898</v>
      </c>
      <c r="BM47" s="74">
        <v>531.52395790390597</v>
      </c>
      <c r="BN47" s="84">
        <v>1.5514018691588787</v>
      </c>
    </row>
    <row r="48" spans="1:66" x14ac:dyDescent="0.55000000000000004">
      <c r="A48" s="13">
        <v>44</v>
      </c>
      <c r="B48" s="4">
        <v>43349.956944444442</v>
      </c>
      <c r="C48" s="14">
        <v>43350.120833333334</v>
      </c>
      <c r="D48" s="89">
        <v>0.16388888889196096</v>
      </c>
      <c r="E48" s="93">
        <v>11</v>
      </c>
      <c r="F48" s="13"/>
      <c r="G48" s="4"/>
      <c r="H48" s="19"/>
      <c r="I48" s="89"/>
      <c r="J48" s="122"/>
      <c r="K48" s="1"/>
      <c r="L48" s="1"/>
      <c r="M48" s="1"/>
      <c r="N48" s="93"/>
      <c r="O48" s="1">
        <v>4.2120849632063901</v>
      </c>
      <c r="P48" s="8">
        <v>0.12860215120447599</v>
      </c>
      <c r="Q48" s="23">
        <v>2.0540460411497898</v>
      </c>
      <c r="R48" s="22">
        <v>6.6964621256938001E-2</v>
      </c>
      <c r="S48" s="9">
        <v>2.15901390211741</v>
      </c>
      <c r="T48" s="22">
        <v>0.121791885508527</v>
      </c>
      <c r="U48" s="24">
        <v>2.49148747896084E-2</v>
      </c>
      <c r="V48" s="25">
        <v>2.29569564309669E-3</v>
      </c>
      <c r="W48" s="41">
        <v>3.4561472137287299</v>
      </c>
      <c r="X48" s="23">
        <v>3.9954658954814701</v>
      </c>
      <c r="Y48" s="22">
        <v>4.5295275963975499</v>
      </c>
      <c r="Z48" s="23">
        <v>4.1548016842581097</v>
      </c>
      <c r="AA48" s="23">
        <v>4.50009737948091</v>
      </c>
      <c r="AB48" s="22">
        <v>4.9682375241783197</v>
      </c>
      <c r="AC48" s="23">
        <v>2.8910356869213198</v>
      </c>
      <c r="AD48" s="23">
        <v>3.6429748384639198</v>
      </c>
      <c r="AE48" s="43">
        <v>4.2707537053970199</v>
      </c>
      <c r="AF48" s="47">
        <v>769.19063423041598</v>
      </c>
      <c r="AG48" s="10">
        <v>22.520819038156201</v>
      </c>
      <c r="AH48" s="45">
        <v>1252.62706094843</v>
      </c>
      <c r="AI48" s="10">
        <v>32.3005723608387</v>
      </c>
      <c r="AJ48" s="50">
        <v>4355.7357975170498</v>
      </c>
      <c r="AK48" s="10">
        <v>58.039489990287301</v>
      </c>
      <c r="AL48" s="45">
        <v>3872.2993707990699</v>
      </c>
      <c r="AM48" s="10">
        <v>56.389089201718299</v>
      </c>
      <c r="AN48" s="50">
        <v>333.88393487189501</v>
      </c>
      <c r="AO48" s="10">
        <v>6.8546405500163896</v>
      </c>
      <c r="AP48" s="45">
        <v>521.81453051574795</v>
      </c>
      <c r="AQ48" s="10">
        <v>14.338357278656501</v>
      </c>
      <c r="AR48" s="50"/>
      <c r="AS48" s="10"/>
      <c r="AT48" s="45"/>
      <c r="AU48" s="10"/>
      <c r="AV48" s="45"/>
      <c r="AW48" s="23"/>
      <c r="AX48" s="39"/>
      <c r="AY48" s="24"/>
      <c r="AZ48" s="25"/>
      <c r="BA48" s="23">
        <v>4.3646939324159799</v>
      </c>
      <c r="BB48" s="64">
        <v>2.1</v>
      </c>
      <c r="BC48" s="64">
        <v>2.2000000000000002</v>
      </c>
      <c r="BD48" s="25">
        <v>2.2727272727272745E-2</v>
      </c>
      <c r="BE48" s="70">
        <v>4.7786697105216103</v>
      </c>
      <c r="BF48" s="64">
        <v>5.3315861144621497</v>
      </c>
      <c r="BG48" s="43">
        <v>4.2247949886445104</v>
      </c>
      <c r="BH48" s="72">
        <v>751.22734908435905</v>
      </c>
      <c r="BI48" s="10">
        <v>1224.78580823074</v>
      </c>
      <c r="BJ48" s="73">
        <v>4354.2548704355204</v>
      </c>
      <c r="BK48" s="10">
        <v>3880.6964112891601</v>
      </c>
      <c r="BL48" s="73">
        <v>327.413292208813</v>
      </c>
      <c r="BM48" s="74">
        <v>509.718512532136</v>
      </c>
      <c r="BN48" s="84"/>
    </row>
    <row r="49" spans="1:66" x14ac:dyDescent="0.55000000000000004">
      <c r="A49" s="13">
        <v>45</v>
      </c>
      <c r="B49" s="4">
        <v>43356.620833333334</v>
      </c>
      <c r="C49" s="14">
        <v>43356.87777777778</v>
      </c>
      <c r="D49" s="89">
        <v>0.25694444444525288</v>
      </c>
      <c r="E49" s="93">
        <v>11</v>
      </c>
      <c r="F49" s="13">
        <v>15</v>
      </c>
      <c r="G49" s="4">
        <v>43356.86041666667</v>
      </c>
      <c r="H49" s="19">
        <v>43356.901388888888</v>
      </c>
      <c r="I49" s="89">
        <f>H49-G49</f>
        <v>4.0972222217533272E-2</v>
      </c>
      <c r="J49" s="122">
        <v>2.6</v>
      </c>
      <c r="K49" s="1">
        <v>4.06868083055378</v>
      </c>
      <c r="L49" s="1">
        <v>4.3542497410107002</v>
      </c>
      <c r="M49" s="1">
        <v>4.6625342456978398</v>
      </c>
      <c r="N49" s="93">
        <v>32</v>
      </c>
      <c r="O49" s="1">
        <v>10.899940727015601</v>
      </c>
      <c r="P49" s="8">
        <v>0.39540021207717602</v>
      </c>
      <c r="Q49" s="23">
        <v>7.0394680985411799</v>
      </c>
      <c r="R49" s="22">
        <v>0.224699550719306</v>
      </c>
      <c r="S49" s="9">
        <v>3.8422163446550202</v>
      </c>
      <c r="T49" s="22">
        <v>0.20371544454468599</v>
      </c>
      <c r="U49" s="24">
        <v>-0.29381956172100299</v>
      </c>
      <c r="V49" s="25">
        <v>-2.5715626654153102E-2</v>
      </c>
      <c r="W49" s="41">
        <v>11.5160419290068</v>
      </c>
      <c r="X49" s="23">
        <v>12.3295923963673</v>
      </c>
      <c r="Y49" s="22">
        <v>13.502513803940801</v>
      </c>
      <c r="Z49" s="23">
        <v>18.902966561646998</v>
      </c>
      <c r="AA49" s="23">
        <v>19.9667330687816</v>
      </c>
      <c r="AB49" s="22">
        <v>21.5510512030048</v>
      </c>
      <c r="AC49" s="23">
        <v>4.81509995209883</v>
      </c>
      <c r="AD49" s="23">
        <v>5.5332567029710402</v>
      </c>
      <c r="AE49" s="43">
        <v>6.7709302567082501</v>
      </c>
      <c r="AF49" s="47">
        <v>781.53369500180202</v>
      </c>
      <c r="AG49" s="10">
        <v>26.910108702252199</v>
      </c>
      <c r="AH49" s="45">
        <v>1290.7614302014099</v>
      </c>
      <c r="AI49" s="10">
        <v>41.012296355022599</v>
      </c>
      <c r="AJ49" s="50">
        <v>4102.88509773646</v>
      </c>
      <c r="AK49" s="10">
        <v>61.090894139511299</v>
      </c>
      <c r="AL49" s="45">
        <v>3593.6573625368801</v>
      </c>
      <c r="AM49" s="10">
        <v>45.891450139143998</v>
      </c>
      <c r="AN49" s="50">
        <v>351.715342856044</v>
      </c>
      <c r="AO49" s="10">
        <v>7.6888732528135604</v>
      </c>
      <c r="AP49" s="45">
        <v>556.23216751479504</v>
      </c>
      <c r="AQ49" s="10">
        <v>13.4693210065532</v>
      </c>
      <c r="AR49" s="50">
        <v>1290.7614302014099</v>
      </c>
      <c r="AS49" s="10">
        <v>41.012296355022599</v>
      </c>
      <c r="AT49" s="45">
        <v>3593.6573625368801</v>
      </c>
      <c r="AU49" s="10">
        <v>45.891450139143998</v>
      </c>
      <c r="AV49" s="45">
        <v>556.23216751479504</v>
      </c>
      <c r="AW49" s="45">
        <v>13.4693210065532</v>
      </c>
      <c r="AX49" s="39">
        <v>0.35792590093616899</v>
      </c>
      <c r="AY49" s="24">
        <v>0.39947462560219898</v>
      </c>
      <c r="AZ49" s="25">
        <v>0.44276825078727899</v>
      </c>
      <c r="BA49" s="23">
        <v>12.3290304610349</v>
      </c>
      <c r="BB49" s="64">
        <v>8.1</v>
      </c>
      <c r="BC49" s="64">
        <v>4.2</v>
      </c>
      <c r="BD49" s="25">
        <v>-0.31707317073170727</v>
      </c>
      <c r="BE49" s="70">
        <v>17.444787654786701</v>
      </c>
      <c r="BF49" s="64">
        <v>27.077132426881899</v>
      </c>
      <c r="BG49" s="43">
        <v>7.7957480465457403</v>
      </c>
      <c r="BH49" s="72">
        <v>717.87854372095399</v>
      </c>
      <c r="BI49" s="10">
        <v>1184.0644677718401</v>
      </c>
      <c r="BJ49" s="73">
        <v>4019.4231807882602</v>
      </c>
      <c r="BK49" s="10">
        <v>3553.2372567374</v>
      </c>
      <c r="BL49" s="73">
        <v>324.92592071621198</v>
      </c>
      <c r="BM49" s="74">
        <v>511.290576927936</v>
      </c>
      <c r="BN49" s="84">
        <v>0.33333333333333326</v>
      </c>
    </row>
    <row r="50" spans="1:66" x14ac:dyDescent="0.55000000000000004">
      <c r="A50" s="13">
        <v>46</v>
      </c>
      <c r="B50" s="4">
        <v>43357.029166666667</v>
      </c>
      <c r="C50" s="14">
        <v>43357.083333333336</v>
      </c>
      <c r="D50" s="89">
        <v>5.4166666668606922E-2</v>
      </c>
      <c r="E50" s="93">
        <v>11</v>
      </c>
      <c r="F50" s="13"/>
      <c r="G50" s="4"/>
      <c r="H50" s="19"/>
      <c r="I50" s="89"/>
      <c r="J50" s="122"/>
      <c r="K50" s="1"/>
      <c r="L50" s="1"/>
      <c r="M50" s="1"/>
      <c r="N50" s="93"/>
      <c r="O50" s="1">
        <v>1.7709320398067401</v>
      </c>
      <c r="P50" s="8">
        <v>4.4371957677625501E-2</v>
      </c>
      <c r="Q50" s="23">
        <v>1.1113747331366199</v>
      </c>
      <c r="R50" s="22">
        <v>3.3313754334689201E-2</v>
      </c>
      <c r="S50" s="9">
        <v>0.65522041109351603</v>
      </c>
      <c r="T50" s="22">
        <v>2.1864327794679402E-2</v>
      </c>
      <c r="U50" s="24">
        <v>-0.25821101316447298</v>
      </c>
      <c r="V50" s="25">
        <v>-1.6379760057628302E-2</v>
      </c>
      <c r="W50" s="41">
        <v>4.0801895253236697</v>
      </c>
      <c r="X50" s="23">
        <v>4.41364259374381</v>
      </c>
      <c r="Y50" s="22">
        <v>4.6848320507538199</v>
      </c>
      <c r="Z50" s="23">
        <v>5.2458948658684603</v>
      </c>
      <c r="AA50" s="23">
        <v>5.7489645233124103</v>
      </c>
      <c r="AB50" s="22">
        <v>6.2182482058125697</v>
      </c>
      <c r="AC50" s="23">
        <v>2.91422773425416</v>
      </c>
      <c r="AD50" s="23">
        <v>3.2412515156025399</v>
      </c>
      <c r="AE50" s="43">
        <v>3.6070931867907401</v>
      </c>
      <c r="AF50" s="47">
        <v>765.76663763024203</v>
      </c>
      <c r="AG50" s="10">
        <v>24.526700573343302</v>
      </c>
      <c r="AH50" s="45">
        <v>1281.47816288799</v>
      </c>
      <c r="AI50" s="10">
        <v>36.214477334531097</v>
      </c>
      <c r="AJ50" s="50">
        <v>4136.2739418071997</v>
      </c>
      <c r="AK50" s="10">
        <v>64.7161634101993</v>
      </c>
      <c r="AL50" s="45">
        <v>3620.5624165494801</v>
      </c>
      <c r="AM50" s="10">
        <v>55.189750025969303</v>
      </c>
      <c r="AN50" s="50">
        <v>337.50812601971199</v>
      </c>
      <c r="AO50" s="10">
        <v>4.8982164211148902</v>
      </c>
      <c r="AP50" s="45">
        <v>542.33850350469004</v>
      </c>
      <c r="AQ50" s="10">
        <v>11.0450752070692</v>
      </c>
      <c r="AR50" s="50"/>
      <c r="AS50" s="10"/>
      <c r="AT50" s="45"/>
      <c r="AU50" s="10"/>
      <c r="AV50" s="45"/>
      <c r="AW50" s="23"/>
      <c r="AX50" s="39"/>
      <c r="AY50" s="24"/>
      <c r="AZ50" s="25"/>
      <c r="BA50" s="23">
        <v>1.84539045171711</v>
      </c>
      <c r="BB50" s="64">
        <v>1.2</v>
      </c>
      <c r="BC50" s="64">
        <v>0.7</v>
      </c>
      <c r="BD50" s="25">
        <v>-0.27777777777777779</v>
      </c>
      <c r="BE50" s="70">
        <v>5.0159949934946697</v>
      </c>
      <c r="BF50" s="64">
        <v>6.7242598632012998</v>
      </c>
      <c r="BG50" s="43">
        <v>3.3243582655988502</v>
      </c>
      <c r="BH50" s="72">
        <v>773.49329943021905</v>
      </c>
      <c r="BI50" s="10">
        <v>1263.0671294518299</v>
      </c>
      <c r="BJ50" s="73">
        <v>4142.0065765572499</v>
      </c>
      <c r="BK50" s="10">
        <v>3652.43274653567</v>
      </c>
      <c r="BL50" s="73">
        <v>336.00381950917102</v>
      </c>
      <c r="BM50" s="74">
        <v>532.29483842881405</v>
      </c>
      <c r="BN50" s="84"/>
    </row>
    <row r="51" spans="1:66" x14ac:dyDescent="0.55000000000000004">
      <c r="A51" s="13">
        <v>47</v>
      </c>
      <c r="B51" s="4">
        <v>43361.75277777778</v>
      </c>
      <c r="C51" s="14">
        <v>43361.845833333333</v>
      </c>
      <c r="D51" s="89">
        <v>9.3055555553291924E-2</v>
      </c>
      <c r="E51" s="93">
        <v>11</v>
      </c>
      <c r="F51" s="13"/>
      <c r="G51" s="4"/>
      <c r="H51" s="19"/>
      <c r="I51" s="89"/>
      <c r="J51" s="122"/>
      <c r="K51" s="1"/>
      <c r="L51" s="1"/>
      <c r="M51" s="1"/>
      <c r="N51" s="93"/>
      <c r="O51" s="1">
        <v>2.44044114099892</v>
      </c>
      <c r="P51" s="8">
        <v>0.205508743364712</v>
      </c>
      <c r="Q51" s="23">
        <v>1.1557112377088601</v>
      </c>
      <c r="R51" s="22">
        <v>0.116550561619642</v>
      </c>
      <c r="S51" s="9">
        <v>1.28594705185585</v>
      </c>
      <c r="T51" s="22">
        <v>0.120770830389619</v>
      </c>
      <c r="U51" s="24">
        <v>5.3339082992733801E-2</v>
      </c>
      <c r="V51" s="25">
        <v>1.0395075223843401E-2</v>
      </c>
      <c r="W51" s="41">
        <v>3.07079175651644</v>
      </c>
      <c r="X51" s="23">
        <v>3.5643994056363102</v>
      </c>
      <c r="Y51" s="22">
        <v>4.6473538583802103</v>
      </c>
      <c r="Z51" s="23">
        <v>3.7290167231690199</v>
      </c>
      <c r="AA51" s="23">
        <v>4.5188525410943203</v>
      </c>
      <c r="AB51" s="22">
        <v>6.1243207296359703</v>
      </c>
      <c r="AC51" s="23">
        <v>2.76494295111458</v>
      </c>
      <c r="AD51" s="23">
        <v>3.3316252493824501</v>
      </c>
      <c r="AE51" s="43">
        <v>4.0810968212373302</v>
      </c>
      <c r="AF51" s="47">
        <v>819.13440890927802</v>
      </c>
      <c r="AG51" s="10">
        <v>36.9109762184545</v>
      </c>
      <c r="AH51" s="45">
        <v>1349.8613614041701</v>
      </c>
      <c r="AI51" s="10">
        <v>47.736863767988901</v>
      </c>
      <c r="AJ51" s="50">
        <v>4520.0086455001901</v>
      </c>
      <c r="AK51" s="10">
        <v>93.567007126054605</v>
      </c>
      <c r="AL51" s="45">
        <v>3989.28169300533</v>
      </c>
      <c r="AM51" s="10">
        <v>84.611201631984798</v>
      </c>
      <c r="AN51" s="50">
        <v>340.55973472032099</v>
      </c>
      <c r="AO51" s="10">
        <v>12.320451610320999</v>
      </c>
      <c r="AP51" s="45">
        <v>542.74965993628905</v>
      </c>
      <c r="AQ51" s="10">
        <v>23.087256774066098</v>
      </c>
      <c r="AR51" s="50"/>
      <c r="AS51" s="10"/>
      <c r="AT51" s="45"/>
      <c r="AU51" s="10"/>
      <c r="AV51" s="45"/>
      <c r="AW51" s="23"/>
      <c r="AX51" s="39"/>
      <c r="AY51" s="24"/>
      <c r="AZ51" s="25"/>
      <c r="BA51" s="23">
        <v>2.5327474501544298</v>
      </c>
      <c r="BB51" s="64">
        <v>1.2</v>
      </c>
      <c r="BC51" s="64">
        <v>1.3</v>
      </c>
      <c r="BD51" s="25">
        <v>4.0000000000000036E-2</v>
      </c>
      <c r="BE51" s="70">
        <v>4.4020340804048601</v>
      </c>
      <c r="BF51" s="64">
        <v>5.7932759179046602</v>
      </c>
      <c r="BG51" s="43">
        <v>3.7601018183719801</v>
      </c>
      <c r="BH51" s="72">
        <v>836.75530398326202</v>
      </c>
      <c r="BI51" s="10">
        <v>1344.1349735767401</v>
      </c>
      <c r="BJ51" s="73">
        <v>4527.3670207575096</v>
      </c>
      <c r="BK51" s="10">
        <v>4019.9873511640599</v>
      </c>
      <c r="BL51" s="73">
        <v>336.46214856119599</v>
      </c>
      <c r="BM51" s="74">
        <v>527.02476033042205</v>
      </c>
      <c r="BN51" s="84"/>
    </row>
    <row r="52" spans="1:66" ht="14.7" thickBot="1" x14ac:dyDescent="0.6">
      <c r="A52" s="16">
        <v>48</v>
      </c>
      <c r="B52" s="17">
        <v>43364.6</v>
      </c>
      <c r="C52" s="18">
        <v>43364.972222222219</v>
      </c>
      <c r="D52" s="91">
        <v>0.37222222222044365</v>
      </c>
      <c r="E52" s="95">
        <v>7</v>
      </c>
      <c r="F52" s="16"/>
      <c r="G52" s="17"/>
      <c r="H52" s="21"/>
      <c r="I52" s="91"/>
      <c r="J52" s="125"/>
      <c r="K52" s="53"/>
      <c r="L52" s="53"/>
      <c r="M52" s="53"/>
      <c r="N52" s="95"/>
      <c r="O52" s="53">
        <v>7.9635467329315404</v>
      </c>
      <c r="P52" s="26">
        <v>0.19530833896150299</v>
      </c>
      <c r="Q52" s="27">
        <v>4.4641747217474101</v>
      </c>
      <c r="R52" s="28">
        <v>0.135016287997893</v>
      </c>
      <c r="S52" s="31">
        <v>3.4832043081459299</v>
      </c>
      <c r="T52" s="28">
        <v>8.7823777529691005E-2</v>
      </c>
      <c r="U52" s="29">
        <v>-0.12343319853144499</v>
      </c>
      <c r="V52" s="30">
        <v>-6.8734548239026199E-3</v>
      </c>
      <c r="W52" s="42">
        <v>6.8040195695428798</v>
      </c>
      <c r="X52" s="27">
        <v>7.5191371007738601</v>
      </c>
      <c r="Y52" s="28">
        <v>7.9458029156782501</v>
      </c>
      <c r="Z52" s="27">
        <v>7.2579753693019402</v>
      </c>
      <c r="AA52" s="27">
        <v>8.2624039901855699</v>
      </c>
      <c r="AB52" s="28">
        <v>8.6976475037224095</v>
      </c>
      <c r="AC52" s="27">
        <v>6.4211707660308903</v>
      </c>
      <c r="AD52" s="27">
        <v>7.04542034388286</v>
      </c>
      <c r="AE52" s="44">
        <v>7.5577056012588404</v>
      </c>
      <c r="AF52" s="48">
        <v>731.87442746420299</v>
      </c>
      <c r="AG52" s="49">
        <v>18.590921588275101</v>
      </c>
      <c r="AH52" s="46">
        <v>1187.37171890893</v>
      </c>
      <c r="AI52" s="49">
        <v>21.965525118435401</v>
      </c>
      <c r="AJ52" s="51">
        <v>4037.1408027356001</v>
      </c>
      <c r="AK52" s="49">
        <v>61.855293710152502</v>
      </c>
      <c r="AL52" s="46">
        <v>3581.6435112908998</v>
      </c>
      <c r="AM52" s="49">
        <v>55.506166720088302</v>
      </c>
      <c r="AN52" s="51">
        <v>332.90363208747601</v>
      </c>
      <c r="AO52" s="49">
        <v>5.1301554367565201</v>
      </c>
      <c r="AP52" s="46">
        <v>510.66270769812598</v>
      </c>
      <c r="AQ52" s="49">
        <v>7.9641777390734303</v>
      </c>
      <c r="AR52" s="51"/>
      <c r="AS52" s="49"/>
      <c r="AT52" s="46"/>
      <c r="AU52" s="49"/>
      <c r="AV52" s="46"/>
      <c r="AW52" s="27"/>
      <c r="AX52" s="40"/>
      <c r="AY52" s="29"/>
      <c r="AZ52" s="30"/>
      <c r="BA52" s="27">
        <v>8.2018277237333201</v>
      </c>
      <c r="BB52" s="65">
        <v>4.7</v>
      </c>
      <c r="BC52" s="65">
        <v>3.5</v>
      </c>
      <c r="BD52" s="67">
        <v>-0.14634146341463419</v>
      </c>
      <c r="BE52" s="71">
        <v>8.0369721349237206</v>
      </c>
      <c r="BF52" s="65">
        <v>9.1030470028638</v>
      </c>
      <c r="BG52" s="44">
        <v>7.3783928550083697</v>
      </c>
      <c r="BH52" s="75">
        <v>725.55139012252403</v>
      </c>
      <c r="BI52" s="49">
        <v>1186.1570978214299</v>
      </c>
      <c r="BJ52" s="76">
        <v>4155.8165598591504</v>
      </c>
      <c r="BK52" s="49">
        <v>3695.2108521602599</v>
      </c>
      <c r="BL52" s="76">
        <v>324.918476974707</v>
      </c>
      <c r="BM52" s="77">
        <v>503.69646483338698</v>
      </c>
      <c r="BN52" s="85"/>
    </row>
  </sheetData>
  <mergeCells count="39">
    <mergeCell ref="A1:E1"/>
    <mergeCell ref="F1:N1"/>
    <mergeCell ref="K2:M2"/>
    <mergeCell ref="AX3:AZ3"/>
    <mergeCell ref="O3:P3"/>
    <mergeCell ref="Q3:R3"/>
    <mergeCell ref="S3:T3"/>
    <mergeCell ref="U3:V3"/>
    <mergeCell ref="O2:P2"/>
    <mergeCell ref="Q2:R2"/>
    <mergeCell ref="S2:T2"/>
    <mergeCell ref="O1:AZ1"/>
    <mergeCell ref="K3:M3"/>
    <mergeCell ref="AJ2:AM2"/>
    <mergeCell ref="AN2:AQ2"/>
    <mergeCell ref="AR2:AS2"/>
    <mergeCell ref="BA1:BN1"/>
    <mergeCell ref="U2:V2"/>
    <mergeCell ref="AN3:AO3"/>
    <mergeCell ref="AP3:AQ3"/>
    <mergeCell ref="AR3:AS3"/>
    <mergeCell ref="AT3:AU3"/>
    <mergeCell ref="W3:Y3"/>
    <mergeCell ref="Z3:AB3"/>
    <mergeCell ref="AC3:AE3"/>
    <mergeCell ref="BE2:BG2"/>
    <mergeCell ref="BH2:BI2"/>
    <mergeCell ref="BJ2:BK2"/>
    <mergeCell ref="BL2:BM2"/>
    <mergeCell ref="AX2:AZ2"/>
    <mergeCell ref="AV3:AW3"/>
    <mergeCell ref="AF2:AI2"/>
    <mergeCell ref="AT2:AU2"/>
    <mergeCell ref="AV2:AW2"/>
    <mergeCell ref="AJ3:AK3"/>
    <mergeCell ref="AL3:AM3"/>
    <mergeCell ref="W2:AE2"/>
    <mergeCell ref="AF3:AG3"/>
    <mergeCell ref="AH3:AI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introduction</vt:lpstr>
      <vt:lpstr>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cp:lastPrinted>2019-12-16T09:53:12Z</cp:lastPrinted>
  <dcterms:created xsi:type="dcterms:W3CDTF">2019-01-30T09:18:55Z</dcterms:created>
  <dcterms:modified xsi:type="dcterms:W3CDTF">2020-07-15T10:27:04Z</dcterms:modified>
</cp:coreProperties>
</file>